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ja.Kocane\Desktop\Aija\Iepirkumi\Med.tehnoloģijas\Fizioterapeitu iekārtas\"/>
    </mc:Choice>
  </mc:AlternateContent>
  <bookViews>
    <workbookView xWindow="0" yWindow="0" windowWidth="28800" windowHeight="12330" tabRatio="785" activeTab="10"/>
  </bookViews>
  <sheets>
    <sheet name="Saturs" sheetId="9" r:id="rId1"/>
    <sheet name="Trenazieris" sheetId="10" r:id="rId2"/>
    <sheet name="Fizioterapijas kušete" sheetId="11" r:id="rId3"/>
    <sheet name="Skrējceliņš" sheetId="5" r:id="rId4"/>
    <sheet name="Velo" sheetId="13" r:id="rId5"/>
    <sheet name="Velo ar muguras balstu" sheetId="14" r:id="rId6"/>
    <sheet name="Vingrošanas sols" sheetId="20" r:id="rId7"/>
    <sheet name="Hanteļu statīvs" sheetId="22" r:id="rId8"/>
    <sheet name="VienpusejasKapnes" sheetId="23" r:id="rId9"/>
    <sheet name="ParvietosanasGalds" sheetId="24" r:id="rId10"/>
    <sheet name="Rehacom" sheetId="25" r:id="rId11"/>
    <sheet name="Slings" sheetId="26" r:id="rId12"/>
    <sheet name="SlingaPapildusAprikojums" sheetId="27" r:id="rId13"/>
  </sheets>
  <calcPr calcId="162913"/>
</workbook>
</file>

<file path=xl/calcChain.xml><?xml version="1.0" encoding="utf-8"?>
<calcChain xmlns="http://schemas.openxmlformats.org/spreadsheetml/2006/main">
  <c r="D11" i="9" l="1"/>
  <c r="D8" i="9" l="1"/>
  <c r="D7" i="9"/>
  <c r="D16" i="9" l="1"/>
</calcChain>
</file>

<file path=xl/sharedStrings.xml><?xml version="1.0" encoding="utf-8"?>
<sst xmlns="http://schemas.openxmlformats.org/spreadsheetml/2006/main" count="770" uniqueCount="564">
  <si>
    <t>Vispārīgās prasības</t>
  </si>
  <si>
    <t>Nr.p.k.</t>
  </si>
  <si>
    <t>Iekārtas nosaukums, tehniskās prasības un funkcionalitāte</t>
  </si>
  <si>
    <t>Pretendenta piedāvājums</t>
  </si>
  <si>
    <t>Norāde uz datu lapas numuru, kur var atrast atbilstību izvirzītajām prasībām</t>
  </si>
  <si>
    <t>(jānorāda modelis un ražotājs)</t>
  </si>
  <si>
    <t>Iekārtas garantija ne mazāk kā 24 mēneši no pieņemšanas - nodošanas akta parakstīšanas brīža</t>
  </si>
  <si>
    <t>Iekārtai ir lietošanas instrukcija latviešu valodā (lietošanas instrukcija var būt tulkota uz piegādes brīdi)</t>
  </si>
  <si>
    <t>TEHNISKĀ SPECIFIKĀCIJA</t>
  </si>
  <si>
    <t>Piegādātājam ir jābūt ražotāja autorizētam pārdot, piegādāt un nodrošināt servisu Latvijas teritorijā</t>
  </si>
  <si>
    <t>Iekārta ir jauna (ražotas ne ātrāk kā 2016.gadā), iepriekš nelietota un nesatur lietotas vai atjaunotas sastāvdaļas</t>
  </si>
  <si>
    <t>Tehniskās prasības</t>
  </si>
  <si>
    <t>Veicamās funkcijas</t>
  </si>
  <si>
    <t>Komplektācija</t>
  </si>
  <si>
    <t>EK atbilstības deklarācija atbilstoši Medicīnas iekārtu direktīvai 93/42 vai medicīnas iekārtu regulai</t>
  </si>
  <si>
    <t>Daļas Nr.</t>
  </si>
  <si>
    <t>Nosaukums</t>
  </si>
  <si>
    <t>Skaits</t>
  </si>
  <si>
    <t>Paredzamā cena kopā bez PVN</t>
  </si>
  <si>
    <t>Saturs</t>
  </si>
  <si>
    <t>Jūtīgs uz spasticitāti, ir regulēšanas iespējas atbilstoši spasticitates lielumam</t>
  </si>
  <si>
    <t>Nodrošina ātruma kontroles iespējas</t>
  </si>
  <si>
    <t xml:space="preserve">Ierīce nodrosina uzdevuma izpildes atgriezenisko saiti </t>
  </si>
  <si>
    <t>12 collu skārienjūtīgu ekrānu programmu vadībai</t>
  </si>
  <si>
    <t>Pēdu atbalsta pamatnes</t>
  </si>
  <si>
    <t>Kustību simetrijas treniņi</t>
  </si>
  <si>
    <t>Vienlaicīgs augšējo un apakšejo ekstremi treniņš</t>
  </si>
  <si>
    <t>Kāju (apakšstilbu) fiksācijas stieņi.</t>
  </si>
  <si>
    <t>Pēdu cilindrveida fiksatori</t>
  </si>
  <si>
    <t>Apakšdelma balsts ar fiksāciju (pāris)</t>
  </si>
  <si>
    <t>Ratiņkrēsla fiksācijas mehānisms</t>
  </si>
  <si>
    <t>Drošības mehanisms, kurš nodrosina spastcitātes kontroli</t>
  </si>
  <si>
    <t>Maināmi plaukstas balsti lodveida un cilindriskais</t>
  </si>
  <si>
    <t>drošības stabilizators, kas notur pēdu arī spazmu gadījumā</t>
  </si>
  <si>
    <t>Motivācijas un terapijas programmas, kuras ir aspoguļotas ekrānā</t>
  </si>
  <si>
    <t>Ratiņkrēsla fiksācijas mehānisms, viegli piestiprināms pie ratiņkrēsla, ar fiksacijas āķiem un atbrīvošanas mehanismu, piemērots dažādiem riteņkrēslu modeļiem</t>
  </si>
  <si>
    <t>Funkciju panelis</t>
  </si>
  <si>
    <t>Rokturi augšejam ekstremitātēm</t>
  </si>
  <si>
    <t>Ergonomiskā (ar vienu kustību) pēdas fiksācija atbalsta pamatnēs (pedāļos)</t>
  </si>
  <si>
    <t>Apakšstilbu fiksācijas stieņi ar regulējamu augstumu, parolona starplikām.</t>
  </si>
  <si>
    <t>12 collu skārienjūtīgs ekrāns programmu vadībai</t>
  </si>
  <si>
    <t>Ergonomiskie  rokturi augšējām ekstremitatem</t>
  </si>
  <si>
    <t>Fizioterapijas kušete</t>
  </si>
  <si>
    <t>Taisnistūra profila tērauda stieņu gali nosegti ar plastikāta spraudņiem</t>
  </si>
  <si>
    <t xml:space="preserve">Antibakteriāls makslīgās ādas pārklājums ar izturību pret dezinfekcijas līdzekļiem, gaismu un nodilumu. </t>
  </si>
  <si>
    <t xml:space="preserve">Polsterējuma pamatnes saplākšņa biezums ne mazak kā 12 mm </t>
  </si>
  <si>
    <t>Putu polsterējuma materiāla biezums ne mazāk kā 4cm</t>
  </si>
  <si>
    <t>Kušete aprīkota ar motoru, kas nodrošina regulāciju un augstummaiņu.</t>
  </si>
  <si>
    <t>Motora jauda ne mazāka kā 10000N, Pacelšanas ātrums ne mazāks kā 11mm/s</t>
  </si>
  <si>
    <t>Iespēja izvēlēties polsterējuma materiāla krāsu.</t>
  </si>
  <si>
    <t xml:space="preserve">Motora un vadības slēdžu mitrum izturības klase IPX4 </t>
  </si>
  <si>
    <t>Iekārtas garantija ne mazāk kā 24 mēneši no pieņemšanas - nodošanas akta parakstīšanas brīža, rāmja konstrukcijas garantija - ne mazāk kā 10 gadi</t>
  </si>
  <si>
    <t>Iespēja izvēlēties rāmja krāsojuma krāsu</t>
  </si>
  <si>
    <t>Piemērota fizioterapijas nodarbībām</t>
  </si>
  <si>
    <t>Elektiski regulejams augstums</t>
  </si>
  <si>
    <t>Nodrosinata stabilitāte nodarbību laikā</t>
  </si>
  <si>
    <t>Viegli parvietojama, ar ritenu palidzību</t>
  </si>
  <si>
    <t>Taisnistūra profila tērauda stieņu pamat rāmis un X formas pacēlāj rāmi.</t>
  </si>
  <si>
    <t>Izmeklējumu veikšanai</t>
  </si>
  <si>
    <t>4 riteņi kušetes parvietošanai</t>
  </si>
  <si>
    <t>Kājas slēdzis augstummaiņas nodrošināšanai</t>
  </si>
  <si>
    <t>CARDIO un REHABILITĀCIJAS vajadzībām paredzēts skrejceliņš</t>
  </si>
  <si>
    <t>Piemērots staigāšanai jebkura ātrumā, tai skaitā izteikti lēnai staigāšanai</t>
  </si>
  <si>
    <t>Nodrošina kaloriju, Distances un laika uzskaiti</t>
  </si>
  <si>
    <t>Nodrošina divvirziena staigašanu, ar iespejamo kustību uz priekšu un atpakaļ</t>
  </si>
  <si>
    <t>Paplašinātās treniņu programmas</t>
  </si>
  <si>
    <t xml:space="preserve">0%–15%
</t>
  </si>
  <si>
    <t>Ergonomisks priekšējais rokturis ar iebūvetiem pulsa kontroles sensoriem</t>
  </si>
  <si>
    <t>Iebūvēts plauktiņš aksesuāriem un dzērienu novietošanai</t>
  </si>
  <si>
    <t>Metināts tērauda rāmis</t>
  </si>
  <si>
    <t>Tīklā saslēgšanas iespējas</t>
  </si>
  <si>
    <t xml:space="preserve">Ierīces vadības displejs </t>
  </si>
  <si>
    <t xml:space="preserve">Divvirziena motora tips, ar iespejamo kustību uz priekšu un atpakaļ </t>
  </si>
  <si>
    <t>Treniņu programmas - Klasiskās treniņu programmas, Uz sirds ritmu bāzētas treniņu prgorammas, Intervālu treniņu programmas, Mērķa treniņu programmas</t>
  </si>
  <si>
    <t>Trieciena absorbēšanas sistēma</t>
  </si>
  <si>
    <t>Nodrošina velo treniņu iekštelpās</t>
  </si>
  <si>
    <t>Nodrošina locītavu saudzējošu treniņu</t>
  </si>
  <si>
    <t>Sirds ritma novērošanas funkcijas</t>
  </si>
  <si>
    <t>Displeju tips LED: burtu un ciparu ziņojumu displejs, treniņu profila un atsevišķs displejs laikam/slodzes līmenim</t>
  </si>
  <si>
    <t>Ciparu taustiņi</t>
  </si>
  <si>
    <t>Iebūvēts plauktiņš lasīšanas materiāla novietošanai</t>
  </si>
  <si>
    <t>Iebūvēts plauktiņš aksesuāriem</t>
  </si>
  <si>
    <t>Ergonomiska stūre ar iebūvētiem 4gab Digitālā sirds ritma novērošanas sistēmas sensoriem</t>
  </si>
  <si>
    <t>Paš-līmeņojoši pedāļi ar viegli regulējamām pedāļu siksnām</t>
  </si>
  <si>
    <t>Ērts, ergonomisks, viegli regulējams sēdeklis</t>
  </si>
  <si>
    <t>Priekšējie ritenīši ērtai pārvietošanai</t>
  </si>
  <si>
    <t>Ērta, intuatīva un ar vienu roku vadāma sēdekļa regulācija</t>
  </si>
  <si>
    <t>USB zibatmiņas ligzda</t>
  </si>
  <si>
    <t>Pauzes funkcija</t>
  </si>
  <si>
    <t>Savietojamība ar uzlādēšanas sistēmu</t>
  </si>
  <si>
    <t>Minimālie apgriezieni, 25 apgriezieni/min ar ģenerātora darbību un 25 apgriezieni/min bez ģenerātora darbības</t>
  </si>
  <si>
    <t>Low step tipa konstrukcijas rāmis</t>
  </si>
  <si>
    <t>Garums ne mazāk par 130 cm</t>
  </si>
  <si>
    <t>Platums ne mazāk par 65 cm</t>
  </si>
  <si>
    <t>Augstums ne mazāk par 153 cm</t>
  </si>
  <si>
    <t>Garums ne mazāk par 154 cm</t>
  </si>
  <si>
    <t>Platums ne mazāk par 68 cm</t>
  </si>
  <si>
    <t>Augstums ne mazāk par 116 cm</t>
  </si>
  <si>
    <t>Ergonomiska stūre un balsta rokturi ar iebūvētiem 2gab Digitālā sirds ritma novērošanas sistēmas sensoriem</t>
  </si>
  <si>
    <t>Ērts, ergonomisks, viegli regulējams sēdeklis ar muguras atbalstu</t>
  </si>
  <si>
    <t xml:space="preserve">Motorizēts Aktīvo / pasīvo kustību trenažieris kājām un rokām </t>
  </si>
  <si>
    <t>Ērta, intuitīva un ar vienu roku vadāma sēdekļa regulācija</t>
  </si>
  <si>
    <t>Ērts un drošs dizains ar hroma bloķēšanas sliedēm.</t>
  </si>
  <si>
    <t>Ar gumijas daļām drošai lietošanai (neslīdoša virsma).</t>
  </si>
  <si>
    <t>Ar ritenīšiem un rokturi vieglai pārvietošanai.</t>
  </si>
  <si>
    <t xml:space="preserve">Izveidots no izturīga tērauda </t>
  </si>
  <si>
    <t>Ir kāju balsts</t>
  </si>
  <si>
    <t>Izturīgi sēdekļu pārvalki</t>
  </si>
  <si>
    <t>Regulējams univerāls sols nodarbībām ar brīviem svariem nodarbībām ar brīviem svariem</t>
  </si>
  <si>
    <t>Vingrošanas sols</t>
  </si>
  <si>
    <t>Vertikāls statīvs</t>
  </si>
  <si>
    <t>Paredzēts 10 hanteļu pāru uzglabāšanai</t>
  </si>
  <si>
    <t>Izmērs: platums 50cm, garums 50cm, augstums 122cm +/- 10%</t>
  </si>
  <si>
    <t>Svars 25.5kg +/- 10%</t>
  </si>
  <si>
    <t>Hanteļu uzglabāšanai</t>
  </si>
  <si>
    <t>Viengabala konstrukcija stabilitātei</t>
  </si>
  <si>
    <t>Izturīgi plastmasas hanteļu balsti, lai nesabojātu hanteles</t>
  </si>
  <si>
    <t>Krāsa - Sudraba</t>
  </si>
  <si>
    <t>Velotrenažieris</t>
  </si>
  <si>
    <t>Hanteļu statīvs, vertikāls</t>
  </si>
  <si>
    <t>Rehabilitācijai vajadzībām paredzēts skrejceliņš</t>
  </si>
  <si>
    <t>Velotrenažieris ar atzveltni</t>
  </si>
  <si>
    <t>Nodrošina pasīvo treniņu ar motora palīdzību augšejām un apakšejam ekstremitatēm</t>
  </si>
  <si>
    <t>Nodrošina aktīvo treniņu ar motora atbalstu augšejām un apakšejām ekstremitatēm</t>
  </si>
  <si>
    <t>Nodrošina aktīvo treniņu ar pretestību augšejām un apakšejām ekstremitatēm</t>
  </si>
  <si>
    <t xml:space="preserve">Nodrošina simetrisku augšējo un apakšējo ekstremitāšu treniņu </t>
  </si>
  <si>
    <t>Apakšdelma balsts ar fiksāciju (pāris), piemērots pacientam ar parēzi, paralīzi. Dažādi izmēri (XS, S, M, L, XL)</t>
  </si>
  <si>
    <t>Ergonomiski rokturi ar iespēju izvēlēties vienu no trim satvēriena pozīcijām</t>
  </si>
  <si>
    <t>Programmatūra saprotamā valodā (angļu, krievu, latviešu)</t>
  </si>
  <si>
    <t>Viendaļīga kušete</t>
  </si>
  <si>
    <t>Kušetes garums: ne mazāk kā 200cm</t>
  </si>
  <si>
    <t>Kušetes platums: ne mazāk kā 120cm</t>
  </si>
  <si>
    <t>Elektroniska augstuma regulācija ne mazāk kā robežās 40-95cm</t>
  </si>
  <si>
    <t>Kušete aprīkota ar 4 atseviķiem, gumijotiem riteņiem ar centrālo bloķēšanas mehānismu.</t>
  </si>
  <si>
    <t>Kājas slēdzis augstummaiņas nodrošināšanai ar pneimatisko vadību. Pneimatiskā vadība nodrošina papildus drošību. (kategoriski nav pieļāujama elektriskās vadības slēdzis)</t>
  </si>
  <si>
    <t>"Polar®" vai analoga  telemetrija ar speciālas papildus jostas palīdzību</t>
  </si>
  <si>
    <t>Trenažieris paredzēts intensīvai lietošanai ne mazāk kā 12 stundām dienā.</t>
  </si>
  <si>
    <t>Piemērots intervālu treniņu programmai, kā piemēram,  5k, 10k, Ātruma intervālu treniņš, Kalns</t>
  </si>
  <si>
    <t>"Polar®" vai analoga telemetrija ar speciālas papildus jostas palīdzību</t>
  </si>
  <si>
    <t>Rokturos iebūvēta Digitālā sirds ritma novērošanas sistēma</t>
  </si>
  <si>
    <t>Savietojamība ar papildus LCD monitoru,  konsolē iebūvēta vadibas pults pievienojamajam monitoram</t>
  </si>
  <si>
    <t>Displeja veids: displeja funkcionalitāte, displeja rādījumi, displeja valodas izvēle (vismaz 3 valodas), virtuali aktīvās programmatūras pieejamība, viena taustiņa starta aktrivizešana, vieglai un ātrai darbībai, USB ligzda dažadu ierīču uzlādei nodarbībasd laikā, pauzes funkcija</t>
  </si>
  <si>
    <t>Skrejceliņa augstummaiņas celtspēja ne mazāk kā 590 kg</t>
  </si>
  <si>
    <t>Garantija. Trenažieris paredzēts intensīvai lietošanai 12 stundām dienā. Ne mazāk kā 2 gadi visiem elektriskajiem komponentiem, ne mazāk kā 2 gadi visiem mehāniskajiem kompnonetiem, rāmim ne mazāk kā 10 gadi.</t>
  </si>
  <si>
    <t>Piemērots pacientiem kardio treniņam ar zemu toleranci</t>
  </si>
  <si>
    <t>Rokturos iebūvēta 4 gab Digitālā sirds ritma novērošanas sistēma</t>
  </si>
  <si>
    <t>Pašgenerējošs strāvas ģenerātora motors, nav nepieciešama papildus barošana, konsole sāk darboties griežot pedāļus</t>
  </si>
  <si>
    <t>Jauda 4 +/- 10% vati ar ģenerātora darbību un 7 +/- 10% vati bez ģenerātora darbības</t>
  </si>
  <si>
    <t>Slodzes līmeņi ne mazāk kā 30</t>
  </si>
  <si>
    <t>Maksimālais lietotāja svars ne mazāk kā 180 kg</t>
  </si>
  <si>
    <t>Makskimālais lietoāja svars ne mazāk kā 180 kg</t>
  </si>
  <si>
    <t>Balsta rokturu galos, iebūvēti pretestības regulācijas slēdži ar elektronisku vadību. Labais rokturis ar - pretestības regulacijas opciju. Kreisais rokturis ar + pretestības regulācijas opciju.</t>
  </si>
  <si>
    <t>Sēdekļa vadības konstrukcija veidota uz 4gab rotējošiem, viegli bīdāmiem balsta rotoriem</t>
  </si>
  <si>
    <t>ne mazāk kā 65 mm biezs polsterējums.</t>
  </si>
  <si>
    <t>Sēdvieta regulējama ne mazāk kā 3 dažādos leņķos.</t>
  </si>
  <si>
    <t xml:space="preserve">Izmēri: 140 x 63 x 45-123 cm +/- 10%
</t>
  </si>
  <si>
    <t>Atzveltne – garums x platums x augstums: 90 x 27 x 6.5 cm +/- 10%</t>
  </si>
  <si>
    <t>Svars 30 kg +/- 5kg</t>
  </si>
  <si>
    <t>Ražotājam jāatbilst Medicīnas ekipējuma ražošanas standartiem ISO 13485 un ISO 9001</t>
  </si>
  <si>
    <t>EK atbilstības deklarācija</t>
  </si>
  <si>
    <t>5.1.1</t>
  </si>
  <si>
    <t>5.1.2</t>
  </si>
  <si>
    <t>5.1.3</t>
  </si>
  <si>
    <t>5.1.4</t>
  </si>
  <si>
    <t>5.2.2</t>
  </si>
  <si>
    <t>5.2.3</t>
  </si>
  <si>
    <t>5.3</t>
  </si>
  <si>
    <t>5.3.1</t>
  </si>
  <si>
    <t>5.3.2</t>
  </si>
  <si>
    <t>5.3.3</t>
  </si>
  <si>
    <t>5.1</t>
  </si>
  <si>
    <t>5.2</t>
  </si>
  <si>
    <t xml:space="preserve">EK atbilstības deklarācija </t>
  </si>
  <si>
    <t>5.6.1</t>
  </si>
  <si>
    <t>5.6.2</t>
  </si>
  <si>
    <t>Vienpusējas kāpnes</t>
  </si>
  <si>
    <t>Augstais pārvietošanas galds</t>
  </si>
  <si>
    <t>Rehacom vai analogs</t>
  </si>
  <si>
    <t>Slings</t>
  </si>
  <si>
    <t>Slinga papildus aprīkojuma komplekts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</si>
  <si>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</si>
  <si>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</si>
  <si>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</si>
  <si>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</si>
  <si>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</si>
  <si>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</si>
  <si>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</si>
  <si>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</si>
  <si>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</si>
  <si>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</si>
  <si>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</si>
  <si>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</si>
  <si>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Gaitas apmācība un atjaunošana</t>
  </si>
  <si>
    <t>Gaitas trenēšanai ar šķēršļiem</t>
  </si>
  <si>
    <t>Līdzsvara treniņiem</t>
  </si>
  <si>
    <t>Gaitas koordinācijas treniņiem</t>
  </si>
  <si>
    <t>Izturības treniņiem</t>
  </si>
  <si>
    <t>Kāpnes ir vienpusejas ar platformu (60 x 60 cm +/- 10%)</t>
  </si>
  <si>
    <t>Pārklāts ar neslīdošu gumijotu audumu</t>
  </si>
  <si>
    <t>Pakāpienu platums 30 cm, kāpņu platums 60 cm +/- 10%</t>
  </si>
  <si>
    <t>Margas ir ar regulējamu augstumu</t>
  </si>
  <si>
    <t>Kapņu kopejais garums 182 cm, platums 60 cm</t>
  </si>
  <si>
    <t>Margas regulējas no 70 cm līdz 95 cm  +/- 10%</t>
  </si>
  <si>
    <t>Augstais pārvietošanas galds stabilai staigāšanai</t>
  </si>
  <si>
    <t>Augstums regulējams izmantojot rokturi (ar hidraulisku amortizatoru)</t>
  </si>
  <si>
    <t>Stabils, drošs rāmis ar polsterētu apakšdelmu balstu</t>
  </si>
  <si>
    <t>Vismaz divi no riteņiem ar ar bremzēm</t>
  </si>
  <si>
    <t xml:space="preserve">Augstums regulājams vismaz no 88 līdz 128 cm </t>
  </si>
  <si>
    <t>Platums ne lielāks kā 75 cm</t>
  </si>
  <si>
    <t>Maksimālais lietotāja svars ne mazāk kā 150kg</t>
  </si>
  <si>
    <t>Svars ne lielāks kā 15 kg</t>
  </si>
  <si>
    <t>Rehacom vai ekvivalenta</t>
  </si>
  <si>
    <t xml:space="preserve">CE atbilstības sertifikāts </t>
  </si>
  <si>
    <t>Rehacom ir datorizēta programma kognitīvo funkciju trenēšanai. Tā ir izstrādāta sadarbojoties ārstiem, terapeitiem un zinātniekiem, šobrīd tā ir biežāk izmantotā metode Eiropā kognitīvo funkciju trenēšanai.</t>
  </si>
  <si>
    <t>Rehacom ir uz pierādījumiem balstīta, klīniski apstiprināta un droša metode uztveres-izziņas spēju novērtēšanai un uzlabošanai.</t>
  </si>
  <si>
    <t>Programma ietver 26 kognitīvo spēju rehabilitācijas (treniņa) moduļus, t.sk.: uzmanības (t.sk. modrības, reakcijas ātruma, selektīvās uzmanības, dalītās uzmanības), atmiņas (t.sk.vārdu, figūru, topogrāfiskās, fiziognomiskās), vizuālās uztveres deficītu (neglekta) rehabilitācijai un praktisko iemaņu (rēķināšanas, iepirkšanās, brīvdienu plānošanas) treniņam.</t>
  </si>
  <si>
    <t>Programmā pieejami 9 skrīninga (novērtējuma) testu moduļi, t.sk., modrības, dalītās uzmanības, selektīvās uzmanības, atmiņas, loģiskā spriešanas un vizuālā lauka deficītu diagnostikai</t>
  </si>
  <si>
    <t>Programmatūra</t>
  </si>
  <si>
    <t>Klaviatūra - darbības panelis</t>
  </si>
  <si>
    <t>Ar aprīkojumu iespējamas neierobežota daudzuma pozīcijas ieskaitot pilnīgu ķermeņa iekāršanu</t>
  </si>
  <si>
    <t>Slīdošā atbalsta sistēma, kas ietver sevī vienu Professional un vienu Trainer.</t>
  </si>
  <si>
    <r>
      <t xml:space="preserve">Tehniskās prasības. </t>
    </r>
    <r>
      <rPr>
        <b/>
        <i/>
        <sz val="12"/>
        <rFont val="Times New Roman"/>
        <family val="1"/>
        <charset val="186"/>
      </rPr>
      <t>(Ieteicams ražotajs Redcord vai analogs)</t>
    </r>
  </si>
  <si>
    <t>Statīvs ar slīdošo atbalsta sistēmu un divām šķērssijām</t>
  </si>
  <si>
    <t>Pie griestiem stiprināma iekārta</t>
  </si>
  <si>
    <t>Ir izmantojams pieaugušies um berniem, pusaudžiem</t>
  </si>
  <si>
    <t>3 gab. Trainer iekārta</t>
  </si>
  <si>
    <t>1 gab.  Axis iekārta</t>
  </si>
  <si>
    <t>1 gab. PowerGrip rokturi, pāris</t>
  </si>
  <si>
    <t>2 gab. Šaurais slings rokām</t>
  </si>
  <si>
    <t>2 gab. Platais slings mugurai un kājām</t>
  </si>
  <si>
    <t>1 gab. Slings galvas daļai</t>
  </si>
  <si>
    <t>1 gab. Virve, sarkana, 60 cm, pāris</t>
  </si>
  <si>
    <t>1 gab. Virve, sarkana, 30 cm, pāris</t>
  </si>
  <si>
    <t>1 gab. Elastīga virve 30 cm, melna, zemas elasticītātes, pāris</t>
  </si>
  <si>
    <t>1 gab. Elastīga virve 30 cm, sarkana, augstas elasticitāte, pāris</t>
  </si>
  <si>
    <t>1 gab. Elastīga virve 60 cm, melna, zema elasticitāte, pāris</t>
  </si>
  <si>
    <t>1 gab. Elastīga virve 60 cm, sarkana, augsta elasticitāte, pāris</t>
  </si>
  <si>
    <t>1 gab. Virve 5m</t>
  </si>
  <si>
    <t>1 gab. Virves atbrīvotājs</t>
  </si>
  <si>
    <t>2 gab. Balansa spilvens – līdzsvara disks</t>
  </si>
  <si>
    <t>1 gab. Spilvens-pailktnis 15x50 cm</t>
  </si>
  <si>
    <t>3 gab. Virves spaile</t>
  </si>
  <si>
    <t>1 gab. Aksesuāru turētājs pie sienas (slingiem un virvēm)</t>
  </si>
  <si>
    <t>1 gab. Atbalsta slīdošā sistēma</t>
  </si>
  <si>
    <t>3 gab. Šķērssijas slīdošai sistēmai Redcord Trainer fiksācijai</t>
  </si>
  <si>
    <t xml:space="preserve"> Instrukcijas materiāli, grāmata un CD</t>
  </si>
  <si>
    <t>Slinga papildus aprīkojums</t>
  </si>
  <si>
    <t>Trenē visu ķermeni ar vienu aprīkojumu</t>
  </si>
  <si>
    <t>Plašs slingu un piederumu piedāvājums</t>
  </si>
  <si>
    <t>Viegli pielāgot aprīkojumu ar ķermeņa pretestību</t>
  </si>
  <si>
    <t>REDCORD REHAB PRO SLINGA papildus  aprīkojums</t>
  </si>
  <si>
    <t>1 x Redcord Trainer ar saitēm</t>
  </si>
  <si>
    <t>1 x Redcord platais slings</t>
  </si>
  <si>
    <t>2 x Redcord šaurais slings</t>
  </si>
  <si>
    <t>1 x Redcord šķeltais slings</t>
  </si>
  <si>
    <t>1 x Redcord PowerGrip, pāris</t>
  </si>
  <si>
    <t>2 x Redcord līdzsvara disks</t>
  </si>
  <si>
    <t>1 x Redcord virves atbrīvotājs</t>
  </si>
  <si>
    <t>1 x Redcord virve, 60 cm, pāris</t>
  </si>
  <si>
    <t>1 x Redcord Trainer griestu sistēma</t>
  </si>
  <si>
    <t>1 x Redcord Mini/Trainer lietošanas instrukcija</t>
  </si>
  <si>
    <t>1 x Redcord vingrojumu plakāts</t>
  </si>
  <si>
    <t>1 x Redcord elastīgā virve, 60 cm, melna, pāris</t>
  </si>
  <si>
    <t>1 x Redcord elastīgā virve, 60 cm, sarkana, pāris</t>
  </si>
  <si>
    <t>1.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</si>
  <si>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</si>
  <si>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</si>
  <si>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</si>
  <si>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</si>
  <si>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</si>
  <si>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</si>
  <si>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</si>
  <si>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</si>
  <si>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</si>
  <si>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</si>
  <si>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</si>
  <si>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</si>
  <si>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</si>
  <si>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</si>
  <si>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</si>
  <si>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</si>
  <si>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</si>
  <si>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</si>
  <si>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</si>
  <si>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</si>
  <si>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</si>
  <si>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</si>
  <si>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</si>
  <si>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</si>
  <si>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</si>
  <si>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</si>
  <si>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</si>
  <si>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</si>
  <si>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</si>
  <si>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</si>
  <si>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</si>
  <si>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</si>
  <si>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</si>
  <si>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</si>
  <si>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</si>
  <si>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</si>
  <si>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</si>
  <si>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</si>
  <si>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</si>
  <si>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</si>
  <si>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1.1.0</t>
  </si>
  <si>
    <t>2.</t>
  </si>
  <si>
    <t>2.1.</t>
  </si>
  <si>
    <t>2.1.1</t>
  </si>
  <si>
    <t>2.1.2</t>
  </si>
  <si>
    <t>2.1.3</t>
  </si>
  <si>
    <t>2.1.4</t>
  </si>
  <si>
    <t>2.1.5</t>
  </si>
  <si>
    <t>2.1.6</t>
  </si>
  <si>
    <t>2.2</t>
  </si>
  <si>
    <t>2.2.1</t>
  </si>
  <si>
    <t>2.2.2</t>
  </si>
  <si>
    <t>2.2.3</t>
  </si>
  <si>
    <t>2.2.4</t>
  </si>
  <si>
    <t>2.2.5</t>
  </si>
  <si>
    <t>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</si>
  <si>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</si>
  <si>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</si>
  <si>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</si>
  <si>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</si>
  <si>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</si>
  <si>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</si>
  <si>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</si>
  <si>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</si>
  <si>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</si>
  <si>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</si>
  <si>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</si>
  <si>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</si>
  <si>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</si>
  <si>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</si>
  <si>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</si>
  <si>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</si>
  <si>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</si>
  <si>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</si>
  <si>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3.1</t>
  </si>
  <si>
    <t>3.1.1</t>
  </si>
  <si>
    <t>3.1.2</t>
  </si>
  <si>
    <t>3.1.3</t>
  </si>
  <si>
    <t>3.1.4</t>
  </si>
  <si>
    <t>3.2</t>
  </si>
  <si>
    <t>3.2.1</t>
  </si>
  <si>
    <t>3.2.2</t>
  </si>
  <si>
    <t>3.2.3</t>
  </si>
  <si>
    <t>3.2.4</t>
  </si>
  <si>
    <t>3.2.5</t>
  </si>
  <si>
    <t>3.3</t>
  </si>
  <si>
    <t>3.3.1</t>
  </si>
  <si>
    <t>3.3.2</t>
  </si>
  <si>
    <t>3.3.3</t>
  </si>
  <si>
    <t>3.3.4</t>
  </si>
  <si>
    <t>3.3.5</t>
  </si>
  <si>
    <t>3.3.6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</si>
  <si>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</si>
  <si>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</si>
  <si>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</si>
  <si>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</si>
  <si>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</si>
  <si>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</si>
  <si>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</si>
  <si>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</si>
  <si>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</si>
  <si>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</si>
  <si>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</si>
  <si>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4.1</t>
  </si>
  <si>
    <t>4.1.1</t>
  </si>
  <si>
    <t>4.1.2</t>
  </si>
  <si>
    <t>4.1.3</t>
  </si>
  <si>
    <t>4.1.4</t>
  </si>
  <si>
    <t>4.1.5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</si>
  <si>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</si>
  <si>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</si>
  <si>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</si>
  <si>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</si>
  <si>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</si>
  <si>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</si>
  <si>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</si>
  <si>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</si>
  <si>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</si>
  <si>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</si>
  <si>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</si>
  <si>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</si>
  <si>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</si>
  <si>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</si>
  <si>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</si>
  <si>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</si>
  <si>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</si>
  <si>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</si>
  <si>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</si>
  <si>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</si>
  <si>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</si>
  <si>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</si>
  <si>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</si>
  <si>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</si>
  <si>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</si>
  <si>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</si>
  <si>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</si>
  <si>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</si>
  <si>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4.3.24</t>
  </si>
  <si>
    <t>5.1.5</t>
  </si>
  <si>
    <t>5.2.1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</si>
  <si>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</si>
  <si>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</si>
  <si>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</si>
  <si>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</si>
  <si>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</si>
  <si>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</si>
  <si>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</si>
  <si>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</si>
  <si>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</si>
  <si>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</si>
  <si>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</si>
  <si>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5.3.15</t>
  </si>
  <si>
    <t>5.3.16</t>
  </si>
  <si>
    <t>5.3.17</t>
  </si>
  <si>
    <t>5.3.18</t>
  </si>
  <si>
    <t>5.3.19</t>
  </si>
  <si>
    <t>5.3.20</t>
  </si>
  <si>
    <t>5.3.21</t>
  </si>
  <si>
    <t>5.3.22</t>
  </si>
  <si>
    <t>5.3.23</t>
  </si>
  <si>
    <t>5.3.24</t>
  </si>
  <si>
    <t>5.3.25</t>
  </si>
  <si>
    <t>5.3.26</t>
  </si>
  <si>
    <t>6.1</t>
  </si>
  <si>
    <t>Iekārta ir jauna (ražotas ne ātrāk kā 2017.gadā), iepriekš nelietota un nesatur lietotas vai atjaunotas sastāvdaļas</t>
  </si>
  <si>
    <t>6.2</t>
  </si>
  <si>
    <t>6.2.1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</si>
  <si>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</si>
  <si>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</si>
  <si>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</si>
  <si>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</si>
  <si>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</si>
  <si>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</si>
  <si>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</si>
  <si>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</si>
  <si>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</si>
  <si>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</si>
  <si>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</si>
  <si>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6.3.11</t>
  </si>
  <si>
    <t>7.1</t>
  </si>
  <si>
    <t>7.1.1</t>
  </si>
  <si>
    <t>7.1.2</t>
  </si>
  <si>
    <t>7.1.3</t>
  </si>
  <si>
    <t>7.2</t>
  </si>
  <si>
    <t>7.2.1</t>
  </si>
  <si>
    <t>7.3</t>
  </si>
  <si>
    <t>7.3.1</t>
  </si>
  <si>
    <t>7.3.2</t>
  </si>
  <si>
    <t>7.3.3</t>
  </si>
  <si>
    <t>7.3.4</t>
  </si>
  <si>
    <t>7.3.5</t>
  </si>
  <si>
    <t>7.3.6</t>
  </si>
  <si>
    <t>7.3.7</t>
  </si>
  <si>
    <t>7.2.2</t>
  </si>
  <si>
    <t>7.2.3</t>
  </si>
  <si>
    <t>7.2.4</t>
  </si>
  <si>
    <t>7.2.5</t>
  </si>
  <si>
    <t>7.3.8</t>
  </si>
  <si>
    <t>8.1</t>
  </si>
  <si>
    <t>8.1.1</t>
  </si>
  <si>
    <t>8.1.2</t>
  </si>
  <si>
    <t>8.1.3</t>
  </si>
  <si>
    <t>8.2</t>
  </si>
  <si>
    <t>8.2.1</t>
  </si>
  <si>
    <t>8.3</t>
  </si>
  <si>
    <t>8.3.1</t>
  </si>
  <si>
    <t>8.3.2</t>
  </si>
  <si>
    <t>8.3.3</t>
  </si>
  <si>
    <t>8.3.4</t>
  </si>
  <si>
    <t>8.3.5</t>
  </si>
  <si>
    <t>8.3.6</t>
  </si>
  <si>
    <t>8.3.7</t>
  </si>
  <si>
    <t>9.1</t>
  </si>
  <si>
    <t>9.1.1</t>
  </si>
  <si>
    <t>9.1.2</t>
  </si>
  <si>
    <t>9.1.3</t>
  </si>
  <si>
    <t>9.1.4</t>
  </si>
  <si>
    <t>9.1.5</t>
  </si>
  <si>
    <t>9.1.6</t>
  </si>
  <si>
    <t>9.2</t>
  </si>
  <si>
    <t>9.2.1</t>
  </si>
  <si>
    <t>9.2.2</t>
  </si>
  <si>
    <t>9.3</t>
  </si>
  <si>
    <t>9.3.1</t>
  </si>
  <si>
    <t>9.3.2</t>
  </si>
  <si>
    <t>9.4</t>
  </si>
  <si>
    <t>9.4.1</t>
  </si>
  <si>
    <t>9.4.2</t>
  </si>
  <si>
    <t>10.1</t>
  </si>
  <si>
    <t>10.1.1</t>
  </si>
  <si>
    <t>10.1.2</t>
  </si>
  <si>
    <t>10.1.3</t>
  </si>
  <si>
    <t>10.1.4</t>
  </si>
  <si>
    <t>10.1.5</t>
  </si>
  <si>
    <t>10.1.6</t>
  </si>
  <si>
    <t>10.2</t>
  </si>
  <si>
    <t>10.2.1</t>
  </si>
  <si>
    <t>10.2.2</t>
  </si>
  <si>
    <t>10.3</t>
  </si>
  <si>
    <t>10.3.1</t>
  </si>
  <si>
    <t>10.3.2</t>
  </si>
  <si>
    <t>10.3.3</t>
  </si>
  <si>
    <t>10.4</t>
  </si>
  <si>
    <t>10.4.1</t>
  </si>
  <si>
    <t>10.4.2</t>
  </si>
  <si>
    <t>10.4.3</t>
  </si>
  <si>
    <t>10.4.4</t>
  </si>
  <si>
    <t>10.4.5</t>
  </si>
  <si>
    <t>10.4.6</t>
  </si>
  <si>
    <t>10.4.7</t>
  </si>
  <si>
    <t>10.4.8</t>
  </si>
  <si>
    <t>10.4.9</t>
  </si>
  <si>
    <t>10.4.10</t>
  </si>
  <si>
    <t>10.4.11</t>
  </si>
  <si>
    <t>10.4.12</t>
  </si>
  <si>
    <t>10.4.13</t>
  </si>
  <si>
    <t>10.4.14</t>
  </si>
  <si>
    <t>10.4.15</t>
  </si>
  <si>
    <t>10.4.16</t>
  </si>
  <si>
    <t>10.4.17</t>
  </si>
  <si>
    <t>10.4.18</t>
  </si>
  <si>
    <t>10.4.19</t>
  </si>
  <si>
    <t>10.4.20</t>
  </si>
  <si>
    <t>10.4.21</t>
  </si>
  <si>
    <t>11.1</t>
  </si>
  <si>
    <t>11.1.1</t>
  </si>
  <si>
    <t>11.1.2</t>
  </si>
  <si>
    <t>11.1.3</t>
  </si>
  <si>
    <t>11.1.4</t>
  </si>
  <si>
    <t>11.1.5</t>
  </si>
  <si>
    <t>11.1.6</t>
  </si>
  <si>
    <t>11.2</t>
  </si>
  <si>
    <t>11.2.1</t>
  </si>
  <si>
    <t>11.2.2</t>
  </si>
  <si>
    <t>11.2.3</t>
  </si>
  <si>
    <t>11.3</t>
  </si>
  <si>
    <t>11.3.1</t>
  </si>
  <si>
    <t>11.4</t>
  </si>
  <si>
    <t>11.4.1</t>
  </si>
  <si>
    <t>11.4.2</t>
  </si>
  <si>
    <t>11.4.3</t>
  </si>
  <si>
    <t>11.4.4</t>
  </si>
  <si>
    <t>11.4.5</t>
  </si>
  <si>
    <t>11.4.6</t>
  </si>
  <si>
    <t>11.4.7</t>
  </si>
  <si>
    <t>11.4.8</t>
  </si>
  <si>
    <t>11.4.9</t>
  </si>
  <si>
    <t>11.4.10</t>
  </si>
  <si>
    <t>11.4.11</t>
  </si>
  <si>
    <t>11.4.12</t>
  </si>
  <si>
    <t>11.4.13</t>
  </si>
  <si>
    <t>1.d.</t>
  </si>
  <si>
    <t>2.d.</t>
  </si>
  <si>
    <t>3.d.</t>
  </si>
  <si>
    <t>Izgatavotas no tērauda plaksnēm un tērauda caurulēm, kas pārklāts ar krāsojumu.</t>
  </si>
  <si>
    <t>Ergonomiski veidoti sānu atbalsta rokturi, rokturu kopējais garums 2190 mm, balsta virsmas daļas garums 1400mm, augstums no skrejceliņā virsmas 850mm +/- 10%</t>
  </si>
  <si>
    <t>Ātruma intervāls  0.16- 24,1 km/h (+/- 10 %)</t>
  </si>
  <si>
    <t>Pacēlums / leņķis 0%–15% (+/- 10 %)</t>
  </si>
  <si>
    <t>4.d.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</si>
</sst>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[$Ls-426]\ * #,##0.00_-;\-[$Ls-426]\ * #,##0.00_-;_-[$Ls-426]\ * &quot;-&quot;??_-;_-@_-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i/>
      <sz val="16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0"/>
      <color theme="1"/>
      <name val="Times"/>
      <family val="1"/>
    </font>
    <font>
      <sz val="12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theme="1"/>
      <name val="Arial"/>
      <family val="2"/>
      <charset val="186"/>
    </font>
    <font>
      <sz val="12"/>
      <color rgb="FF00000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"/>
    </font>
    <font>
      <sz val="12"/>
      <color theme="1"/>
      <name val="Times New Roman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theme="1"/>
      <name val="Times New Roman"/>
      <family val="1"/>
    </font>
    <font>
      <b/>
      <sz val="12"/>
      <color theme="1"/>
      <name val="Times New Roman"/>
    </font>
    <font>
      <sz val="11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5">
    <xf numFmtId="0" fontId="0" fillId="0" borderId="0"/>
    <xf numFmtId="165" fontId="9" fillId="0" borderId="0">
      <alignment vertical="center" wrapText="1"/>
    </xf>
    <xf numFmtId="164" fontId="11" fillId="0" borderId="0" applyFont="0" applyFill="0" applyBorder="0" applyAlignment="0" applyProtection="0"/>
    <xf numFmtId="0" fontId="16" fillId="0" borderId="0"/>
    <xf numFmtId="0" fontId="1" fillId="0" borderId="0"/>
  </cellStyleXfs>
  <cellXfs count="124">
    <xf numFmtId="0" fontId="0" fillId="0" borderId="0" xfId="0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164" fontId="12" fillId="0" borderId="0" xfId="2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7" fillId="0" borderId="0" xfId="0" applyFont="1"/>
    <xf numFmtId="0" fontId="17" fillId="0" borderId="0" xfId="0" applyFont="1" applyAlignment="1">
      <alignment horizontal="left" vertical="center" indent="2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" fillId="0" borderId="1" xfId="0" applyFont="1" applyFill="1" applyBorder="1" applyAlignment="1">
      <alignment wrapText="1"/>
    </xf>
    <xf numFmtId="0" fontId="2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8" fillId="0" borderId="4" xfId="3" applyFont="1" applyFill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right" wrapText="1"/>
    </xf>
    <xf numFmtId="49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49" fontId="3" fillId="2" borderId="4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right" wrapText="1"/>
    </xf>
    <xf numFmtId="49" fontId="2" fillId="4" borderId="4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0" fontId="8" fillId="4" borderId="4" xfId="3" applyFont="1" applyFill="1" applyBorder="1" applyAlignment="1">
      <alignment vertical="center"/>
    </xf>
    <xf numFmtId="0" fontId="21" fillId="4" borderId="4" xfId="3" applyFont="1" applyFill="1" applyBorder="1" applyAlignment="1">
      <alignment vertical="center"/>
    </xf>
    <xf numFmtId="0" fontId="8" fillId="4" borderId="0" xfId="3" applyFont="1" applyFill="1" applyBorder="1" applyAlignment="1">
      <alignment horizontal="left" vertical="center"/>
    </xf>
    <xf numFmtId="0" fontId="23" fillId="4" borderId="8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8" fillId="4" borderId="11" xfId="3" applyFont="1" applyFill="1" applyBorder="1" applyAlignment="1">
      <alignment horizontal="left" vertical="center"/>
    </xf>
    <xf numFmtId="0" fontId="23" fillId="4" borderId="7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8" fillId="4" borderId="10" xfId="3" applyFont="1" applyFill="1" applyBorder="1" applyAlignment="1">
      <alignment vertical="center" wrapText="1"/>
    </xf>
    <xf numFmtId="0" fontId="2" fillId="4" borderId="8" xfId="0" applyFont="1" applyFill="1" applyBorder="1" applyAlignment="1">
      <alignment wrapText="1"/>
    </xf>
    <xf numFmtId="0" fontId="22" fillId="4" borderId="9" xfId="3" applyFont="1" applyFill="1" applyBorder="1" applyAlignment="1">
      <alignment vertical="center" wrapText="1"/>
    </xf>
    <xf numFmtId="0" fontId="21" fillId="4" borderId="7" xfId="3" applyFont="1" applyFill="1" applyBorder="1" applyAlignment="1">
      <alignment vertical="center"/>
    </xf>
    <xf numFmtId="0" fontId="8" fillId="4" borderId="12" xfId="3" applyFont="1" applyFill="1" applyBorder="1" applyAlignment="1">
      <alignment vertical="center" wrapText="1"/>
    </xf>
    <xf numFmtId="0" fontId="21" fillId="4" borderId="4" xfId="3" applyFont="1" applyFill="1" applyBorder="1" applyAlignment="1">
      <alignment vertical="center" wrapText="1"/>
    </xf>
    <xf numFmtId="0" fontId="20" fillId="4" borderId="4" xfId="3" applyFont="1" applyFill="1" applyBorder="1" applyAlignment="1">
      <alignment vertical="center" wrapText="1"/>
    </xf>
    <xf numFmtId="0" fontId="21" fillId="4" borderId="4" xfId="3" applyFont="1" applyFill="1" applyBorder="1" applyAlignment="1">
      <alignment horizontal="left" vertical="center"/>
    </xf>
    <xf numFmtId="0" fontId="20" fillId="4" borderId="4" xfId="3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8" fillId="4" borderId="4" xfId="3" applyFont="1" applyFill="1" applyBorder="1" applyAlignment="1">
      <alignment horizontal="left" vertical="center"/>
    </xf>
    <xf numFmtId="0" fontId="23" fillId="4" borderId="4" xfId="0" applyFont="1" applyFill="1" applyBorder="1" applyAlignment="1">
      <alignment wrapText="1"/>
    </xf>
    <xf numFmtId="0" fontId="8" fillId="4" borderId="4" xfId="3" applyFont="1" applyFill="1" applyBorder="1" applyAlignment="1">
      <alignment vertical="center" wrapText="1"/>
    </xf>
    <xf numFmtId="0" fontId="22" fillId="4" borderId="4" xfId="3" applyFont="1" applyFill="1" applyBorder="1" applyAlignment="1">
      <alignment vertical="center" wrapText="1"/>
    </xf>
    <xf numFmtId="0" fontId="19" fillId="4" borderId="4" xfId="3" applyFont="1" applyFill="1" applyBorder="1" applyAlignment="1">
      <alignment vertical="center"/>
    </xf>
    <xf numFmtId="0" fontId="19" fillId="4" borderId="4" xfId="3" applyFont="1" applyFill="1" applyBorder="1" applyAlignment="1">
      <alignment vertical="center" wrapText="1"/>
    </xf>
    <xf numFmtId="0" fontId="8" fillId="4" borderId="4" xfId="3" applyFont="1" applyFill="1" applyBorder="1" applyAlignment="1">
      <alignment horizontal="left" vertical="center" wrapText="1"/>
    </xf>
    <xf numFmtId="0" fontId="24" fillId="4" borderId="4" xfId="3" applyFont="1" applyFill="1" applyBorder="1" applyAlignment="1">
      <alignment horizontal="left" vertical="center"/>
    </xf>
    <xf numFmtId="0" fontId="24" fillId="4" borderId="4" xfId="3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top" wrapText="1"/>
    </xf>
    <xf numFmtId="49" fontId="2" fillId="0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vertical="center" wrapText="1"/>
    </xf>
    <xf numFmtId="0" fontId="8" fillId="0" borderId="4" xfId="3" applyFont="1" applyFill="1" applyBorder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Fill="1" applyAlignment="1">
      <alignment wrapText="1"/>
    </xf>
    <xf numFmtId="49" fontId="12" fillId="0" borderId="0" xfId="0" applyNumberFormat="1" applyFont="1" applyAlignment="1">
      <alignment wrapText="1"/>
    </xf>
    <xf numFmtId="0" fontId="28" fillId="0" borderId="0" xfId="0" applyFont="1" applyAlignment="1">
      <alignment wrapText="1"/>
    </xf>
    <xf numFmtId="164" fontId="28" fillId="0" borderId="0" xfId="2" applyFont="1" applyAlignment="1">
      <alignment wrapText="1"/>
    </xf>
    <xf numFmtId="164" fontId="28" fillId="0" borderId="0" xfId="0" applyNumberFormat="1" applyFont="1" applyAlignment="1">
      <alignment wrapText="1"/>
    </xf>
    <xf numFmtId="0" fontId="2" fillId="0" borderId="2" xfId="0" applyFont="1" applyBorder="1" applyAlignment="1">
      <alignment wrapText="1"/>
    </xf>
    <xf numFmtId="49" fontId="29" fillId="0" borderId="1" xfId="0" applyNumberFormat="1" applyFont="1" applyBorder="1" applyAlignment="1">
      <alignment horizontal="right" wrapText="1"/>
    </xf>
    <xf numFmtId="0" fontId="29" fillId="0" borderId="1" xfId="0" applyFont="1" applyBorder="1" applyAlignment="1">
      <alignment wrapText="1"/>
    </xf>
    <xf numFmtId="0" fontId="26" fillId="0" borderId="1" xfId="0" applyFont="1" applyBorder="1" applyAlignment="1">
      <alignment horizontal="justify" vertical="center"/>
    </xf>
    <xf numFmtId="0" fontId="26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4" borderId="0" xfId="0" applyFont="1" applyFill="1" applyAlignment="1">
      <alignment horizontal="left" vertical="center" wrapText="1" indent="1"/>
    </xf>
    <xf numFmtId="0" fontId="30" fillId="2" borderId="4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0" borderId="0" xfId="0" applyFont="1" applyFill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0" fontId="32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7" fillId="2" borderId="0" xfId="0" applyFont="1" applyFill="1" applyAlignment="1">
      <alignment horizontal="left" vertical="center" indent="2"/>
    </xf>
    <xf numFmtId="0" fontId="1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34" fillId="0" borderId="1" xfId="0" applyFont="1" applyBorder="1" applyAlignment="1">
      <alignment wrapText="1"/>
    </xf>
    <xf numFmtId="0" fontId="2" fillId="5" borderId="1" xfId="3" applyFont="1" applyFill="1" applyBorder="1" applyAlignment="1">
      <alignment wrapText="1"/>
    </xf>
    <xf numFmtId="0" fontId="12" fillId="5" borderId="0" xfId="0" applyFont="1" applyFill="1" applyAlignment="1">
      <alignment wrapText="1"/>
    </xf>
    <xf numFmtId="164" fontId="12" fillId="5" borderId="0" xfId="2" applyFont="1" applyFill="1" applyAlignment="1">
      <alignment wrapText="1"/>
    </xf>
    <xf numFmtId="4" fontId="34" fillId="0" borderId="0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</cellXfs>
  <cellStyles count="5">
    <cellStyle name="Currency" xfId="2" builtinId="4"/>
    <cellStyle name="Normal" xfId="0" builtinId="0"/>
    <cellStyle name="Normal 2" xfId="3"/>
    <cellStyle name="Normal 2 2" xfId="4"/>
    <cellStyle name="Normal 4" xfId="1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numFmt numFmtId="164" formatCode="_-&quot;€&quot;\ * #,##0.00_-;\-&quot;€&quot;\ * #,##0.00_-;_-&quot;€&quot;\ * &quot;-&quot;??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4EC7A-B1A8-4605-8178-636AC7C870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4EC7A-B1A8-4605-8178-636AC7C870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4EC7A-B1A8-4605-8178-636AC7C870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4EC7A-B1A8-4605-8178-636AC7C870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7850" y="0"/>
          <a:ext cx="1885950" cy="984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4EC7A-B1A8-4605-8178-636AC7C870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4EC7A-B1A8-4605-8178-636AC7C870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3:D16" totalsRowCount="1" headerRowDxfId="81" dataDxfId="80">
  <autoFilter ref="A3:D15">
    <filterColumn colId="0" hiddenButton="1"/>
    <filterColumn colId="1" hiddenButton="1"/>
    <filterColumn colId="2" hiddenButton="1"/>
    <filterColumn colId="3" hiddenButton="1"/>
  </autoFilter>
  <tableColumns count="4">
    <tableColumn id="1" name="Daļas Nr." dataDxfId="79" totalsRowDxfId="3"/>
    <tableColumn id="2" name="Nosaukums" dataDxfId="78" totalsRowDxfId="2"/>
    <tableColumn id="4" name="Skaits" dataDxfId="77" totalsRowDxfId="1"/>
    <tableColumn id="3" name="Paredzamā cena kopā bez PVN" totalsRowFunction="sum" dataDxfId="76" totalsRowDxfId="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8" name="Table152791012111359" displayName="Table152791012111359" ref="A9:D24" totalsRowShown="0" headerRowDxfId="27" dataDxfId="26">
  <autoFilter ref="A9:D24"/>
  <tableColumns count="4">
    <tableColumn id="1" name="Nr.p.k." dataDxfId="25"/>
    <tableColumn id="2" name="Iekārtas nosaukums, tehniskās prasības un funkcionalitāte" dataDxfId="24"/>
    <tableColumn id="3" name="Pretendenta piedāvājums" dataDxfId="23"/>
    <tableColumn id="4" name="Norāde uz datu lapas numuru, kur var atrast atbilstību izvirzītajām prasībām" dataDxfId="2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9" name="Table15279101211135910" displayName="Table15279101211135910" ref="A9:D26" totalsRowShown="0" headerRowDxfId="21" dataDxfId="20">
  <autoFilter ref="A9:D26"/>
  <tableColumns count="4">
    <tableColumn id="1" name="Nr.p.k." dataDxfId="19"/>
    <tableColumn id="2" name="Iekārtas nosaukums, tehniskās prasības un funkcionalitāte" dataDxfId="18"/>
    <tableColumn id="3" name="Pretendenta piedāvājums" dataDxfId="17"/>
    <tableColumn id="4" name="Norāde uz datu lapas numuru, kur var atrast atbilstību izvirzītajām prasībām" dataDxfId="16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0" name="Table1527910121113591011" displayName="Table1527910121113591011" ref="A9:D46" totalsRowShown="0" headerRowDxfId="15" dataDxfId="14">
  <autoFilter ref="A9:D46"/>
  <tableColumns count="4">
    <tableColumn id="1" name="Nr.p.k." dataDxfId="13"/>
    <tableColumn id="2" name="Iekārtas nosaukums, tehniskās prasības un funkcionalitāte" dataDxfId="12"/>
    <tableColumn id="3" name="Pretendenta piedāvājums" dataDxfId="11"/>
    <tableColumn id="4" name="Norāde uz datu lapas numuru, kur var atrast atbilstību izvirzītajām prasībām" dataDxfId="10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52791012111359101114" displayName="Table152791012111359101114" ref="A9:D37" totalsRowShown="0" headerRowDxfId="9" dataDxfId="8">
  <autoFilter ref="A9:D37"/>
  <tableColumns count="4">
    <tableColumn id="1" name="Nr.p.k." dataDxfId="7"/>
    <tableColumn id="2" name="Iekārtas nosaukums, tehniskās prasības un funkcionalitāte" dataDxfId="6"/>
    <tableColumn id="3" name="Pretendenta piedāvājums" dataDxfId="5"/>
    <tableColumn id="4" name="Norāde uz datu lapas numuru, kur var atrast atbilstību izvirzītajām prasībām" dataDxfId="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able1527" displayName="Table1527" ref="A9:D51" totalsRowShown="0" headerRowDxfId="75" dataDxfId="74">
  <autoFilter ref="A9:D51"/>
  <tableColumns count="4">
    <tableColumn id="1" name="Nr.p.k." dataDxfId="73"/>
    <tableColumn id="2" name="Iekārtas nosaukums, tehniskās prasības un funkcionalitāte" dataDxfId="72"/>
    <tableColumn id="3" name="Pretendenta piedāvājums" dataDxfId="71"/>
    <tableColumn id="4" name="Norāde uz datu lapas numuru, kur var atrast atbilstību izvirzītajām prasībām" dataDxfId="7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7" name="Table15278" displayName="Table15278" ref="A9:D42" totalsRowShown="0" headerRowDxfId="69" dataDxfId="68">
  <autoFilter ref="A9:D42"/>
  <tableColumns count="4">
    <tableColumn id="1" name="Nr.p.k." dataDxfId="67"/>
    <tableColumn id="2" name="Iekārtas nosaukums, tehniskās prasības un funkcionalitāte" dataDxfId="66"/>
    <tableColumn id="3" name="Pretendenta piedāvājums" dataDxfId="65"/>
    <tableColumn id="4" name="Norāde uz datu lapas numuru, kur var atrast atbilstību izvirzītajām prasībām" dataDxfId="6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" name="Table152" displayName="Table152" ref="A9:D39" totalsRowShown="0" headerRowDxfId="63" dataDxfId="62">
  <autoFilter ref="A9:D39"/>
  <tableColumns count="4">
    <tableColumn id="1" name="Nr.p.k." dataDxfId="61"/>
    <tableColumn id="2" name="Iekārtas nosaukums, tehniskās prasības un funkcionalitāte" dataDxfId="60"/>
    <tableColumn id="3" name="Pretendenta piedāvājums" dataDxfId="59"/>
    <tableColumn id="4" name="Norāde uz datu lapas numuru, kur var atrast atbilstību izvirzītajām prasībām" dataDxfId="5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2" name="Table1523" displayName="Table1523" ref="A9:D45" totalsRowShown="0" headerRowDxfId="57" dataDxfId="56">
  <autoFilter ref="A9:D45"/>
  <tableColumns count="4">
    <tableColumn id="1" name="Nr.p.k." dataDxfId="55"/>
    <tableColumn id="2" name="Iekārtas nosaukums, tehniskās prasības un funkcionalitāte" dataDxfId="54"/>
    <tableColumn id="3" name="Pretendenta piedāvājums" dataDxfId="53"/>
    <tableColumn id="4" name="Norāde uz datu lapas numuru, kur var atrast atbilstību izvirzītajām prasībām" dataDxfId="5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3" name="Table15234" displayName="Table15234" ref="A9:D47" totalsRowShown="0" headerRowDxfId="51" dataDxfId="50">
  <autoFilter ref="A9:D47"/>
  <tableColumns count="4">
    <tableColumn id="1" name="Nr.p.k." dataDxfId="49"/>
    <tableColumn id="2" name="Iekārtas nosaukums, tehniskās prasības un funkcionalitāte" dataDxfId="48"/>
    <tableColumn id="3" name="Pretendenta piedāvājums" dataDxfId="47"/>
    <tableColumn id="4" name="Norāde uz datu lapas numuru, kur var atrast atbilstību izvirzītajām prasībām" dataDxfId="46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1" name="Table152791012" displayName="Table152791012" ref="A9:D27" totalsRowShown="0" headerRowDxfId="45" dataDxfId="44">
  <autoFilter ref="A9:D27"/>
  <tableColumns count="4">
    <tableColumn id="1" name="Nr.p.k." dataDxfId="43"/>
    <tableColumn id="2" name="Iekārtas nosaukums, tehniskās prasības un funkcionalitāte" dataDxfId="42"/>
    <tableColumn id="3" name="Pretendenta piedāvājums" dataDxfId="41"/>
    <tableColumn id="4" name="Norāde uz datu lapas numuru, kur var atrast atbilstību izvirzītajām prasībām" dataDxfId="4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12" name="Table1527910121113" displayName="Table1527910121113" ref="A9:D24" totalsRowShown="0" headerRowDxfId="39" dataDxfId="38">
  <autoFilter ref="A9:D24"/>
  <tableColumns count="4">
    <tableColumn id="1" name="Nr.p.k." dataDxfId="37"/>
    <tableColumn id="2" name="Iekārtas nosaukums, tehniskās prasības un funkcionalitāte" dataDxfId="36"/>
    <tableColumn id="3" name="Pretendenta piedāvājums" dataDxfId="35"/>
    <tableColumn id="4" name="Norāde uz datu lapas numuru, kur var atrast atbilstību izvirzītajām prasībām" dataDxfId="34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4" name="Table15279101211135" displayName="Table15279101211135" ref="A9:D28" totalsRowShown="0" headerRowDxfId="33" dataDxfId="32">
  <autoFilter ref="A9:D28"/>
  <tableColumns count="4">
    <tableColumn id="1" name="Nr.p.k." dataDxfId="31"/>
    <tableColumn id="2" name="Iekārtas nosaukums, tehniskās prasības un funkcionalitāte" dataDxfId="30"/>
    <tableColumn id="3" name="Pretendenta piedāvājums" dataDxfId="29"/>
    <tableColumn id="4" name="Norāde uz datu lapas numuru, kur var atrast atbilstību izvirzītajām prasībām" dataDxfId="2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zoomScale="115" zoomScaleNormal="115" workbookViewId="0">
      <selection activeCell="C24" sqref="C24"/>
    </sheetView>
  </sheetViews>
  <sheetFormatPr defaultColWidth="9.140625" defaultRowHeight="15" x14ac:dyDescent="0.2"/>
  <cols>
    <col min="1" max="1" width="5.5703125" style="15" customWidth="1"/>
    <col min="2" max="2" width="44.7109375" style="15" customWidth="1"/>
    <col min="3" max="3" width="6" style="15" customWidth="1"/>
    <col min="4" max="4" width="14" style="15" customWidth="1"/>
    <col min="5" max="9" width="9.140625" style="15"/>
    <col min="10" max="10" width="15.140625" style="15" customWidth="1"/>
    <col min="11" max="16384" width="9.140625" style="15"/>
  </cols>
  <sheetData>
    <row r="2" spans="1:10" x14ac:dyDescent="0.2">
      <c r="A2" s="120" t="s">
        <v>19</v>
      </c>
      <c r="B2" s="120"/>
      <c r="C2" s="120"/>
      <c r="D2" s="120"/>
    </row>
    <row r="3" spans="1:10" ht="25.5" x14ac:dyDescent="0.2">
      <c r="A3" s="17" t="s">
        <v>15</v>
      </c>
      <c r="B3" s="17" t="s">
        <v>16</v>
      </c>
      <c r="C3" s="17" t="s">
        <v>17</v>
      </c>
      <c r="D3" s="17" t="s">
        <v>18</v>
      </c>
    </row>
    <row r="4" spans="1:10" ht="30" x14ac:dyDescent="0.2">
      <c r="A4" s="88" t="s">
        <v>180</v>
      </c>
      <c r="B4" s="87" t="s">
        <v>100</v>
      </c>
      <c r="C4" s="15">
        <v>1</v>
      </c>
      <c r="D4" s="16">
        <v>8500</v>
      </c>
      <c r="E4" s="15" t="s">
        <v>556</v>
      </c>
    </row>
    <row r="5" spans="1:10" x14ac:dyDescent="0.2">
      <c r="A5" s="88" t="s">
        <v>181</v>
      </c>
      <c r="B5" s="87" t="s">
        <v>42</v>
      </c>
      <c r="C5" s="15">
        <v>3</v>
      </c>
      <c r="D5" s="16">
        <v>3900</v>
      </c>
      <c r="E5" s="15" t="s">
        <v>557</v>
      </c>
    </row>
    <row r="6" spans="1:10" ht="18" customHeight="1" x14ac:dyDescent="0.2">
      <c r="A6" s="88" t="s">
        <v>182</v>
      </c>
      <c r="B6" s="87" t="s">
        <v>120</v>
      </c>
      <c r="C6" s="15">
        <v>1</v>
      </c>
      <c r="D6" s="16">
        <v>8200</v>
      </c>
      <c r="E6" s="15" t="s">
        <v>557</v>
      </c>
    </row>
    <row r="7" spans="1:10" ht="20.25" customHeight="1" x14ac:dyDescent="0.2">
      <c r="A7" s="88" t="s">
        <v>183</v>
      </c>
      <c r="B7" s="87" t="s">
        <v>118</v>
      </c>
      <c r="C7" s="15">
        <v>2</v>
      </c>
      <c r="D7" s="16">
        <f>2390*Table5[[#This Row],[Skaits]]</f>
        <v>4780</v>
      </c>
      <c r="E7" s="15" t="s">
        <v>557</v>
      </c>
      <c r="J7" s="119"/>
    </row>
    <row r="8" spans="1:10" x14ac:dyDescent="0.2">
      <c r="A8" s="88" t="s">
        <v>184</v>
      </c>
      <c r="B8" s="87" t="s">
        <v>121</v>
      </c>
      <c r="C8" s="15">
        <v>2</v>
      </c>
      <c r="D8" s="16">
        <f>1499*Table5[[#This Row],[Skaits]]</f>
        <v>2998</v>
      </c>
      <c r="E8" s="15" t="s">
        <v>557</v>
      </c>
      <c r="J8" s="119"/>
    </row>
    <row r="9" spans="1:10" x14ac:dyDescent="0.2">
      <c r="A9" s="88" t="s">
        <v>185</v>
      </c>
      <c r="B9" s="87" t="s">
        <v>109</v>
      </c>
      <c r="C9" s="15">
        <v>1</v>
      </c>
      <c r="D9" s="16">
        <v>200</v>
      </c>
      <c r="E9" s="15" t="s">
        <v>557</v>
      </c>
      <c r="J9" s="119"/>
    </row>
    <row r="10" spans="1:10" x14ac:dyDescent="0.2">
      <c r="A10" s="88" t="s">
        <v>186</v>
      </c>
      <c r="B10" s="87" t="s">
        <v>119</v>
      </c>
      <c r="C10" s="15">
        <v>1</v>
      </c>
      <c r="D10" s="16">
        <v>312</v>
      </c>
      <c r="E10" s="15" t="s">
        <v>557</v>
      </c>
    </row>
    <row r="11" spans="1:10" x14ac:dyDescent="0.2">
      <c r="A11" s="88" t="s">
        <v>187</v>
      </c>
      <c r="B11" s="87" t="s">
        <v>175</v>
      </c>
      <c r="C11" s="15">
        <v>2</v>
      </c>
      <c r="D11" s="16">
        <f>1440*2</f>
        <v>2880</v>
      </c>
      <c r="E11" s="15" t="s">
        <v>556</v>
      </c>
    </row>
    <row r="12" spans="1:10" x14ac:dyDescent="0.2">
      <c r="A12" s="88" t="s">
        <v>188</v>
      </c>
      <c r="B12" s="117" t="s">
        <v>176</v>
      </c>
      <c r="C12" s="117">
        <v>1</v>
      </c>
      <c r="D12" s="118">
        <v>500</v>
      </c>
      <c r="E12" s="117" t="s">
        <v>563</v>
      </c>
    </row>
    <row r="13" spans="1:10" x14ac:dyDescent="0.2">
      <c r="A13" s="88" t="s">
        <v>189</v>
      </c>
      <c r="B13" s="87" t="s">
        <v>177</v>
      </c>
      <c r="C13" s="15">
        <v>1</v>
      </c>
      <c r="D13" s="16">
        <v>2500</v>
      </c>
      <c r="E13" s="15" t="s">
        <v>556</v>
      </c>
    </row>
    <row r="14" spans="1:10" x14ac:dyDescent="0.2">
      <c r="A14" s="88" t="s">
        <v>190</v>
      </c>
      <c r="B14" s="15" t="s">
        <v>178</v>
      </c>
      <c r="C14" s="89">
        <v>1</v>
      </c>
      <c r="D14" s="90">
        <v>4900</v>
      </c>
      <c r="E14" s="15" t="s">
        <v>558</v>
      </c>
    </row>
    <row r="15" spans="1:10" x14ac:dyDescent="0.2">
      <c r="A15" s="88" t="s">
        <v>191</v>
      </c>
      <c r="B15" s="15" t="s">
        <v>179</v>
      </c>
      <c r="C15" s="89">
        <v>1</v>
      </c>
      <c r="D15" s="90">
        <v>950</v>
      </c>
      <c r="E15" s="15" t="s">
        <v>558</v>
      </c>
    </row>
    <row r="16" spans="1:10" x14ac:dyDescent="0.2">
      <c r="A16" s="89"/>
      <c r="B16" s="89"/>
      <c r="C16" s="89"/>
      <c r="D16" s="91">
        <f>SUBTOTAL(109,Table5[Paredzamā cena kopā bez PVN])</f>
        <v>40620</v>
      </c>
    </row>
  </sheetData>
  <mergeCells count="1"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4"/>
  <sheetViews>
    <sheetView showGridLines="0" zoomScaleNormal="100" workbookViewId="0">
      <selection activeCell="B19" sqref="B19"/>
    </sheetView>
  </sheetViews>
  <sheetFormatPr defaultColWidth="9.140625" defaultRowHeight="15.75" x14ac:dyDescent="0.25"/>
  <cols>
    <col min="1" max="1" width="9.85546875" style="108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107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187</v>
      </c>
      <c r="B10" s="7" t="s">
        <v>176</v>
      </c>
      <c r="C10" s="8" t="s">
        <v>5</v>
      </c>
      <c r="D10" s="7"/>
    </row>
    <row r="11" spans="1:4" s="5" customFormat="1" x14ac:dyDescent="0.25">
      <c r="A11" s="9" t="s">
        <v>463</v>
      </c>
      <c r="B11" s="10" t="s">
        <v>0</v>
      </c>
      <c r="C11" s="10"/>
      <c r="D11" s="10"/>
    </row>
    <row r="12" spans="1:4" x14ac:dyDescent="0.25">
      <c r="A12" s="11" t="s">
        <v>464</v>
      </c>
      <c r="B12" s="40" t="s">
        <v>159</v>
      </c>
      <c r="C12" s="12"/>
      <c r="D12" s="12"/>
    </row>
    <row r="13" spans="1:4" ht="31.5" x14ac:dyDescent="0.25">
      <c r="A13" s="11" t="s">
        <v>465</v>
      </c>
      <c r="B13" s="12" t="s">
        <v>6</v>
      </c>
      <c r="C13" s="12"/>
      <c r="D13" s="12"/>
    </row>
    <row r="14" spans="1:4" ht="31.5" x14ac:dyDescent="0.25">
      <c r="A14" s="11" t="s">
        <v>466</v>
      </c>
      <c r="B14" s="12" t="s">
        <v>10</v>
      </c>
      <c r="C14" s="12"/>
      <c r="D14" s="12"/>
    </row>
    <row r="15" spans="1:4" s="5" customFormat="1" x14ac:dyDescent="0.25">
      <c r="A15" s="9" t="s">
        <v>467</v>
      </c>
      <c r="B15" s="10" t="s">
        <v>12</v>
      </c>
      <c r="C15" s="10"/>
      <c r="D15" s="10"/>
    </row>
    <row r="16" spans="1:4" s="5" customFormat="1" x14ac:dyDescent="0.25">
      <c r="A16" s="42" t="s">
        <v>468</v>
      </c>
      <c r="B16" s="40" t="s">
        <v>203</v>
      </c>
      <c r="C16" s="41"/>
      <c r="D16" s="41"/>
    </row>
    <row r="17" spans="1:4" s="5" customFormat="1" x14ac:dyDescent="0.25">
      <c r="A17" s="9" t="s">
        <v>469</v>
      </c>
      <c r="B17" s="32" t="s">
        <v>11</v>
      </c>
      <c r="C17" s="10"/>
      <c r="D17" s="10"/>
    </row>
    <row r="18" spans="1:4" s="5" customFormat="1" ht="31.5" x14ac:dyDescent="0.25">
      <c r="A18" s="11" t="s">
        <v>470</v>
      </c>
      <c r="B18" s="95" t="s">
        <v>204</v>
      </c>
      <c r="C18" s="20"/>
      <c r="D18" s="14"/>
    </row>
    <row r="19" spans="1:4" s="5" customFormat="1" x14ac:dyDescent="0.25">
      <c r="A19" s="11" t="s">
        <v>471</v>
      </c>
      <c r="B19" s="95" t="s">
        <v>205</v>
      </c>
      <c r="C19" s="12"/>
      <c r="D19" s="12"/>
    </row>
    <row r="20" spans="1:4" s="5" customFormat="1" x14ac:dyDescent="0.25">
      <c r="A20" s="11" t="s">
        <v>472</v>
      </c>
      <c r="B20" s="95" t="s">
        <v>206</v>
      </c>
      <c r="C20" s="21"/>
      <c r="D20" s="12"/>
    </row>
    <row r="21" spans="1:4" s="5" customFormat="1" x14ac:dyDescent="0.25">
      <c r="A21" s="11" t="s">
        <v>473</v>
      </c>
      <c r="B21" s="80" t="s">
        <v>207</v>
      </c>
      <c r="C21" s="21"/>
      <c r="D21" s="12"/>
    </row>
    <row r="22" spans="1:4" x14ac:dyDescent="0.25">
      <c r="A22" s="11" t="s">
        <v>474</v>
      </c>
      <c r="B22" s="80" t="s">
        <v>208</v>
      </c>
      <c r="C22" s="78"/>
      <c r="D22" s="12"/>
    </row>
    <row r="23" spans="1:4" x14ac:dyDescent="0.25">
      <c r="A23" s="11" t="s">
        <v>475</v>
      </c>
      <c r="B23" s="80" t="s">
        <v>209</v>
      </c>
      <c r="C23" s="78"/>
      <c r="D23" s="12"/>
    </row>
    <row r="24" spans="1:4" x14ac:dyDescent="0.25">
      <c r="A24" s="11" t="s">
        <v>476</v>
      </c>
      <c r="B24" s="96" t="s">
        <v>210</v>
      </c>
      <c r="C24" s="12"/>
      <c r="D24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6"/>
  <sheetViews>
    <sheetView showGridLines="0" tabSelected="1" zoomScaleNormal="100" workbookViewId="0">
      <selection activeCell="C10" sqref="C10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188</v>
      </c>
      <c r="B10" s="7" t="s">
        <v>211</v>
      </c>
      <c r="C10" s="8" t="s">
        <v>5</v>
      </c>
      <c r="D10" s="7"/>
    </row>
    <row r="11" spans="1:4" s="5" customFormat="1" x14ac:dyDescent="0.25">
      <c r="A11" s="9" t="s">
        <v>477</v>
      </c>
      <c r="B11" s="10" t="s">
        <v>0</v>
      </c>
      <c r="C11" s="10"/>
      <c r="D11" s="10"/>
    </row>
    <row r="12" spans="1:4" x14ac:dyDescent="0.25">
      <c r="A12" s="11" t="s">
        <v>478</v>
      </c>
      <c r="B12" s="40" t="s">
        <v>159</v>
      </c>
      <c r="C12" s="12"/>
      <c r="D12" s="12"/>
    </row>
    <row r="13" spans="1:4" x14ac:dyDescent="0.25">
      <c r="A13" s="11" t="s">
        <v>479</v>
      </c>
      <c r="B13" s="40" t="s">
        <v>212</v>
      </c>
      <c r="C13" s="12"/>
      <c r="D13" s="12"/>
    </row>
    <row r="14" spans="1:4" ht="31.5" x14ac:dyDescent="0.25">
      <c r="A14" s="11" t="s">
        <v>480</v>
      </c>
      <c r="B14" s="12" t="s">
        <v>6</v>
      </c>
      <c r="C14" s="12"/>
      <c r="D14" s="12"/>
    </row>
    <row r="15" spans="1:4" s="110" customFormat="1" ht="31.5" x14ac:dyDescent="0.25">
      <c r="A15" s="11" t="s">
        <v>481</v>
      </c>
      <c r="B15" s="109" t="s">
        <v>7</v>
      </c>
      <c r="C15" s="30"/>
      <c r="D15" s="30"/>
    </row>
    <row r="16" spans="1:4" s="5" customFormat="1" ht="31.5" x14ac:dyDescent="0.25">
      <c r="A16" s="11" t="s">
        <v>482</v>
      </c>
      <c r="B16" s="12" t="s">
        <v>9</v>
      </c>
      <c r="C16" s="41"/>
      <c r="D16" s="41"/>
    </row>
    <row r="17" spans="1:4" s="110" customFormat="1" ht="31.5" x14ac:dyDescent="0.25">
      <c r="A17" s="11" t="s">
        <v>483</v>
      </c>
      <c r="B17" s="28" t="s">
        <v>10</v>
      </c>
      <c r="C17" s="30"/>
      <c r="D17" s="30"/>
    </row>
    <row r="18" spans="1:4" s="5" customFormat="1" x14ac:dyDescent="0.25">
      <c r="A18" s="9" t="s">
        <v>484</v>
      </c>
      <c r="B18" s="10" t="s">
        <v>12</v>
      </c>
      <c r="C18" s="10"/>
      <c r="D18" s="10"/>
    </row>
    <row r="19" spans="1:4" s="5" customFormat="1" ht="63" x14ac:dyDescent="0.25">
      <c r="A19" s="11" t="s">
        <v>485</v>
      </c>
      <c r="B19" s="97" t="s">
        <v>213</v>
      </c>
      <c r="C19" s="12"/>
      <c r="D19" s="12"/>
    </row>
    <row r="20" spans="1:4" s="5" customFormat="1" ht="47.25" x14ac:dyDescent="0.25">
      <c r="A20" s="11" t="s">
        <v>486</v>
      </c>
      <c r="B20" s="97" t="s">
        <v>214</v>
      </c>
      <c r="C20" s="21"/>
      <c r="D20" s="12"/>
    </row>
    <row r="21" spans="1:4" s="5" customFormat="1" x14ac:dyDescent="0.25">
      <c r="A21" s="9" t="s">
        <v>487</v>
      </c>
      <c r="B21" s="10" t="s">
        <v>11</v>
      </c>
      <c r="C21" s="10"/>
      <c r="D21" s="10"/>
    </row>
    <row r="22" spans="1:4" ht="108" customHeight="1" x14ac:dyDescent="0.25">
      <c r="A22" s="11" t="s">
        <v>488</v>
      </c>
      <c r="B22" s="98" t="s">
        <v>215</v>
      </c>
      <c r="C22" s="78"/>
      <c r="D22" s="12"/>
    </row>
    <row r="23" spans="1:4" ht="63" x14ac:dyDescent="0.25">
      <c r="A23" s="11" t="s">
        <v>489</v>
      </c>
      <c r="B23" s="98" t="s">
        <v>216</v>
      </c>
      <c r="C23" s="78"/>
      <c r="D23" s="12"/>
    </row>
    <row r="24" spans="1:4" x14ac:dyDescent="0.25">
      <c r="A24" s="9" t="s">
        <v>490</v>
      </c>
      <c r="B24" s="10" t="s">
        <v>13</v>
      </c>
      <c r="C24" s="10"/>
      <c r="D24" s="10"/>
    </row>
    <row r="25" spans="1:4" x14ac:dyDescent="0.25">
      <c r="A25" s="93" t="s">
        <v>491</v>
      </c>
      <c r="B25" s="12" t="s">
        <v>217</v>
      </c>
      <c r="C25" s="94"/>
      <c r="D25" s="94"/>
    </row>
    <row r="26" spans="1:4" x14ac:dyDescent="0.25">
      <c r="A26" s="93" t="s">
        <v>492</v>
      </c>
      <c r="B26" s="99" t="s">
        <v>218</v>
      </c>
      <c r="C26" s="94"/>
      <c r="D26" s="94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46"/>
  <sheetViews>
    <sheetView showGridLines="0" zoomScaleNormal="100" workbookViewId="0">
      <selection activeCell="C10" sqref="C10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189</v>
      </c>
      <c r="B10" s="84" t="s">
        <v>178</v>
      </c>
      <c r="C10" s="8" t="s">
        <v>5</v>
      </c>
      <c r="D10" s="7"/>
    </row>
    <row r="11" spans="1:4" s="5" customFormat="1" x14ac:dyDescent="0.25">
      <c r="A11" s="9" t="s">
        <v>493</v>
      </c>
      <c r="B11" s="32" t="s">
        <v>0</v>
      </c>
      <c r="C11" s="10"/>
      <c r="D11" s="10"/>
    </row>
    <row r="12" spans="1:4" ht="31.5" x14ac:dyDescent="0.25">
      <c r="A12" s="11" t="s">
        <v>494</v>
      </c>
      <c r="B12" s="37" t="s">
        <v>14</v>
      </c>
      <c r="C12" s="12"/>
      <c r="D12" s="12"/>
    </row>
    <row r="13" spans="1:4" x14ac:dyDescent="0.25">
      <c r="A13" s="11" t="s">
        <v>495</v>
      </c>
      <c r="B13" s="37" t="s">
        <v>212</v>
      </c>
      <c r="C13" s="12"/>
      <c r="D13" s="12"/>
    </row>
    <row r="14" spans="1:4" ht="31.5" x14ac:dyDescent="0.25">
      <c r="A14" s="11" t="s">
        <v>496</v>
      </c>
      <c r="B14" s="37" t="s">
        <v>6</v>
      </c>
      <c r="C14" s="12"/>
      <c r="D14" s="12"/>
    </row>
    <row r="15" spans="1:4" s="5" customFormat="1" ht="31.5" x14ac:dyDescent="0.25">
      <c r="A15" s="11" t="s">
        <v>497</v>
      </c>
      <c r="B15" s="38" t="s">
        <v>7</v>
      </c>
      <c r="C15" s="30"/>
      <c r="D15" s="30"/>
    </row>
    <row r="16" spans="1:4" s="5" customFormat="1" ht="31.5" x14ac:dyDescent="0.25">
      <c r="A16" s="11" t="s">
        <v>498</v>
      </c>
      <c r="B16" s="37" t="s">
        <v>9</v>
      </c>
      <c r="C16" s="30"/>
      <c r="D16" s="30"/>
    </row>
    <row r="17" spans="1:4" s="5" customFormat="1" ht="31.5" x14ac:dyDescent="0.25">
      <c r="A17" s="11" t="s">
        <v>499</v>
      </c>
      <c r="B17" s="37" t="s">
        <v>10</v>
      </c>
      <c r="C17" s="30"/>
      <c r="D17" s="30"/>
    </row>
    <row r="18" spans="1:4" s="5" customFormat="1" x14ac:dyDescent="0.25">
      <c r="A18" s="9" t="s">
        <v>500</v>
      </c>
      <c r="B18" s="100" t="s">
        <v>12</v>
      </c>
      <c r="C18" s="111"/>
      <c r="D18" s="112"/>
    </row>
    <row r="19" spans="1:4" s="5" customFormat="1" ht="31.5" x14ac:dyDescent="0.25">
      <c r="A19" s="11" t="s">
        <v>501</v>
      </c>
      <c r="B19" s="101" t="s">
        <v>219</v>
      </c>
      <c r="C19" s="12"/>
      <c r="D19" s="12"/>
    </row>
    <row r="20" spans="1:4" s="5" customFormat="1" ht="31.5" x14ac:dyDescent="0.25">
      <c r="A20" s="11" t="s">
        <v>502</v>
      </c>
      <c r="B20" s="101" t="s">
        <v>220</v>
      </c>
      <c r="C20" s="21"/>
      <c r="D20" s="12"/>
    </row>
    <row r="21" spans="1:4" s="5" customFormat="1" ht="31.5" x14ac:dyDescent="0.25">
      <c r="A21" s="9" t="s">
        <v>503</v>
      </c>
      <c r="B21" s="100" t="s">
        <v>221</v>
      </c>
      <c r="C21" s="10"/>
      <c r="D21" s="113"/>
    </row>
    <row r="22" spans="1:4" x14ac:dyDescent="0.25">
      <c r="A22" s="11" t="s">
        <v>504</v>
      </c>
      <c r="B22" s="102" t="s">
        <v>222</v>
      </c>
      <c r="C22" s="78"/>
      <c r="D22" s="12"/>
    </row>
    <row r="23" spans="1:4" x14ac:dyDescent="0.25">
      <c r="A23" s="11" t="s">
        <v>505</v>
      </c>
      <c r="B23" s="102" t="s">
        <v>223</v>
      </c>
      <c r="C23" s="78"/>
      <c r="D23" s="12"/>
    </row>
    <row r="24" spans="1:4" x14ac:dyDescent="0.25">
      <c r="A24" s="11" t="s">
        <v>506</v>
      </c>
      <c r="B24" s="102" t="s">
        <v>224</v>
      </c>
      <c r="C24" s="12"/>
      <c r="D24" s="12"/>
    </row>
    <row r="25" spans="1:4" x14ac:dyDescent="0.25">
      <c r="A25" s="9" t="s">
        <v>507</v>
      </c>
      <c r="B25" s="31" t="s">
        <v>13</v>
      </c>
      <c r="C25" s="114"/>
      <c r="D25" s="114"/>
    </row>
    <row r="26" spans="1:4" x14ac:dyDescent="0.25">
      <c r="A26" s="11" t="s">
        <v>508</v>
      </c>
      <c r="B26" s="44" t="s">
        <v>225</v>
      </c>
      <c r="C26" s="94"/>
      <c r="D26" s="94"/>
    </row>
    <row r="27" spans="1:4" x14ac:dyDescent="0.25">
      <c r="A27" s="11" t="s">
        <v>509</v>
      </c>
      <c r="B27" s="44" t="s">
        <v>226</v>
      </c>
      <c r="C27" s="94"/>
      <c r="D27" s="94"/>
    </row>
    <row r="28" spans="1:4" x14ac:dyDescent="0.25">
      <c r="A28" s="11" t="s">
        <v>510</v>
      </c>
      <c r="B28" s="44" t="s">
        <v>227</v>
      </c>
      <c r="C28" s="94"/>
      <c r="D28" s="94"/>
    </row>
    <row r="29" spans="1:4" x14ac:dyDescent="0.25">
      <c r="A29" s="11" t="s">
        <v>511</v>
      </c>
      <c r="B29" s="44" t="s">
        <v>228</v>
      </c>
      <c r="C29" s="94"/>
      <c r="D29" s="94"/>
    </row>
    <row r="30" spans="1:4" x14ac:dyDescent="0.25">
      <c r="A30" s="11" t="s">
        <v>512</v>
      </c>
      <c r="B30" s="47" t="s">
        <v>229</v>
      </c>
      <c r="C30" s="94"/>
      <c r="D30" s="94"/>
    </row>
    <row r="31" spans="1:4" x14ac:dyDescent="0.25">
      <c r="A31" s="11" t="s">
        <v>513</v>
      </c>
      <c r="B31" s="44" t="s">
        <v>230</v>
      </c>
      <c r="C31" s="94"/>
      <c r="D31" s="94"/>
    </row>
    <row r="32" spans="1:4" x14ac:dyDescent="0.25">
      <c r="A32" s="11" t="s">
        <v>514</v>
      </c>
      <c r="B32" s="46" t="s">
        <v>231</v>
      </c>
      <c r="C32" s="94"/>
      <c r="D32" s="94"/>
    </row>
    <row r="33" spans="1:4" x14ac:dyDescent="0.25">
      <c r="A33" s="11" t="s">
        <v>515</v>
      </c>
      <c r="B33" s="46" t="s">
        <v>232</v>
      </c>
      <c r="C33" s="94"/>
      <c r="D33" s="94"/>
    </row>
    <row r="34" spans="1:4" x14ac:dyDescent="0.25">
      <c r="A34" s="11" t="s">
        <v>516</v>
      </c>
      <c r="B34" s="46" t="s">
        <v>233</v>
      </c>
      <c r="C34" s="94"/>
      <c r="D34" s="94"/>
    </row>
    <row r="35" spans="1:4" x14ac:dyDescent="0.25">
      <c r="A35" s="11" t="s">
        <v>517</v>
      </c>
      <c r="B35" s="47" t="s">
        <v>234</v>
      </c>
      <c r="C35" s="94"/>
      <c r="D35" s="94"/>
    </row>
    <row r="36" spans="1:4" x14ac:dyDescent="0.25">
      <c r="A36" s="11" t="s">
        <v>518</v>
      </c>
      <c r="B36" s="47" t="s">
        <v>235</v>
      </c>
      <c r="C36" s="94"/>
      <c r="D36" s="94"/>
    </row>
    <row r="37" spans="1:4" x14ac:dyDescent="0.25">
      <c r="A37" s="11" t="s">
        <v>519</v>
      </c>
      <c r="B37" s="69" t="s">
        <v>236</v>
      </c>
      <c r="C37" s="94"/>
      <c r="D37" s="94"/>
    </row>
    <row r="38" spans="1:4" x14ac:dyDescent="0.25">
      <c r="A38" s="11" t="s">
        <v>520</v>
      </c>
      <c r="B38" s="69" t="s">
        <v>237</v>
      </c>
      <c r="C38" s="94"/>
      <c r="D38" s="94"/>
    </row>
    <row r="39" spans="1:4" x14ac:dyDescent="0.25">
      <c r="A39" s="11" t="s">
        <v>521</v>
      </c>
      <c r="B39" s="47" t="s">
        <v>238</v>
      </c>
      <c r="C39" s="94"/>
      <c r="D39" s="94"/>
    </row>
    <row r="40" spans="1:4" x14ac:dyDescent="0.25">
      <c r="A40" s="11" t="s">
        <v>522</v>
      </c>
      <c r="B40" s="71" t="s">
        <v>239</v>
      </c>
      <c r="C40" s="94"/>
      <c r="D40" s="94"/>
    </row>
    <row r="41" spans="1:4" x14ac:dyDescent="0.25">
      <c r="A41" s="11" t="s">
        <v>523</v>
      </c>
      <c r="B41" s="71" t="s">
        <v>240</v>
      </c>
      <c r="C41" s="94"/>
      <c r="D41" s="94"/>
    </row>
    <row r="42" spans="1:4" x14ac:dyDescent="0.25">
      <c r="A42" s="11" t="s">
        <v>524</v>
      </c>
      <c r="B42" s="71" t="s">
        <v>241</v>
      </c>
      <c r="C42" s="94"/>
      <c r="D42" s="94"/>
    </row>
    <row r="43" spans="1:4" x14ac:dyDescent="0.25">
      <c r="A43" s="11" t="s">
        <v>525</v>
      </c>
      <c r="B43" s="71" t="s">
        <v>242</v>
      </c>
      <c r="C43" s="94"/>
      <c r="D43" s="94"/>
    </row>
    <row r="44" spans="1:4" x14ac:dyDescent="0.25">
      <c r="A44" s="11" t="s">
        <v>526</v>
      </c>
      <c r="B44" s="69" t="s">
        <v>243</v>
      </c>
      <c r="C44" s="94"/>
      <c r="D44" s="94"/>
    </row>
    <row r="45" spans="1:4" x14ac:dyDescent="0.25">
      <c r="A45" s="11" t="s">
        <v>527</v>
      </c>
      <c r="B45" s="71" t="s">
        <v>244</v>
      </c>
      <c r="C45" s="94"/>
      <c r="D45" s="94"/>
    </row>
    <row r="46" spans="1:4" x14ac:dyDescent="0.25">
      <c r="A46" s="11" t="s">
        <v>528</v>
      </c>
      <c r="B46" s="40" t="s">
        <v>245</v>
      </c>
      <c r="C46" s="94"/>
      <c r="D46" s="94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7"/>
  <sheetViews>
    <sheetView showGridLines="0" zoomScaleNormal="100" workbookViewId="0">
      <selection activeCell="C18" sqref="C18:C19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190</v>
      </c>
      <c r="B10" s="7" t="s">
        <v>246</v>
      </c>
      <c r="C10" s="8" t="s">
        <v>5</v>
      </c>
      <c r="D10" s="7"/>
    </row>
    <row r="11" spans="1:4" s="5" customFormat="1" x14ac:dyDescent="0.25">
      <c r="A11" s="9" t="s">
        <v>529</v>
      </c>
      <c r="B11" s="10" t="s">
        <v>0</v>
      </c>
      <c r="C11" s="10"/>
      <c r="D11" s="10"/>
    </row>
    <row r="12" spans="1:4" ht="31.5" x14ac:dyDescent="0.25">
      <c r="A12" s="11" t="s">
        <v>530</v>
      </c>
      <c r="B12" s="40" t="s">
        <v>14</v>
      </c>
      <c r="C12" s="12"/>
      <c r="D12" s="12"/>
    </row>
    <row r="13" spans="1:4" x14ac:dyDescent="0.25">
      <c r="A13" s="11" t="s">
        <v>531</v>
      </c>
      <c r="B13" s="40" t="s">
        <v>212</v>
      </c>
      <c r="C13" s="12"/>
      <c r="D13" s="12"/>
    </row>
    <row r="14" spans="1:4" ht="31.5" x14ac:dyDescent="0.25">
      <c r="A14" s="11" t="s">
        <v>532</v>
      </c>
      <c r="B14" s="12" t="s">
        <v>6</v>
      </c>
      <c r="C14" s="12"/>
      <c r="D14" s="12"/>
    </row>
    <row r="15" spans="1:4" s="5" customFormat="1" ht="31.5" x14ac:dyDescent="0.25">
      <c r="A15" s="11" t="s">
        <v>533</v>
      </c>
      <c r="B15" s="13" t="s">
        <v>7</v>
      </c>
      <c r="C15" s="30"/>
      <c r="D15" s="30"/>
    </row>
    <row r="16" spans="1:4" s="5" customFormat="1" ht="31.5" x14ac:dyDescent="0.25">
      <c r="A16" s="11" t="s">
        <v>534</v>
      </c>
      <c r="B16" s="12" t="s">
        <v>9</v>
      </c>
      <c r="C16" s="30"/>
      <c r="D16" s="30"/>
    </row>
    <row r="17" spans="1:4" s="5" customFormat="1" ht="31.5" x14ac:dyDescent="0.25">
      <c r="A17" s="11" t="s">
        <v>535</v>
      </c>
      <c r="B17" s="12" t="s">
        <v>10</v>
      </c>
      <c r="C17" s="30"/>
      <c r="D17" s="30"/>
    </row>
    <row r="18" spans="1:4" s="5" customFormat="1" x14ac:dyDescent="0.25">
      <c r="A18" s="9" t="s">
        <v>536</v>
      </c>
      <c r="B18" s="10" t="s">
        <v>12</v>
      </c>
      <c r="C18" s="111"/>
      <c r="D18" s="112"/>
    </row>
    <row r="19" spans="1:4" s="5" customFormat="1" x14ac:dyDescent="0.25">
      <c r="A19" s="11" t="s">
        <v>537</v>
      </c>
      <c r="B19" s="103" t="s">
        <v>247</v>
      </c>
      <c r="C19" s="12"/>
      <c r="D19" s="12"/>
    </row>
    <row r="20" spans="1:4" s="5" customFormat="1" x14ac:dyDescent="0.25">
      <c r="A20" s="11" t="s">
        <v>538</v>
      </c>
      <c r="B20" s="103" t="s">
        <v>248</v>
      </c>
      <c r="C20" s="21"/>
      <c r="D20" s="12"/>
    </row>
    <row r="21" spans="1:4" s="5" customFormat="1" x14ac:dyDescent="0.25">
      <c r="A21" s="11" t="s">
        <v>539</v>
      </c>
      <c r="B21" s="103" t="s">
        <v>249</v>
      </c>
      <c r="C21" s="21"/>
      <c r="D21" s="12"/>
    </row>
    <row r="22" spans="1:4" x14ac:dyDescent="0.25">
      <c r="A22" s="9" t="s">
        <v>540</v>
      </c>
      <c r="B22" s="10" t="s">
        <v>11</v>
      </c>
      <c r="C22" s="111"/>
      <c r="D22" s="112"/>
    </row>
    <row r="23" spans="1:4" x14ac:dyDescent="0.25">
      <c r="A23" s="11" t="s">
        <v>541</v>
      </c>
      <c r="B23" s="104" t="s">
        <v>250</v>
      </c>
      <c r="C23" s="78"/>
      <c r="D23" s="12"/>
    </row>
    <row r="24" spans="1:4" x14ac:dyDescent="0.25">
      <c r="A24" s="9" t="s">
        <v>542</v>
      </c>
      <c r="B24" s="105" t="s">
        <v>13</v>
      </c>
      <c r="C24" s="111"/>
      <c r="D24" s="112"/>
    </row>
    <row r="25" spans="1:4" x14ac:dyDescent="0.25">
      <c r="A25" s="11" t="s">
        <v>543</v>
      </c>
      <c r="B25" s="104" t="s">
        <v>251</v>
      </c>
      <c r="C25" s="94"/>
      <c r="D25" s="94"/>
    </row>
    <row r="26" spans="1:4" x14ac:dyDescent="0.25">
      <c r="A26" s="11" t="s">
        <v>544</v>
      </c>
      <c r="B26" s="104" t="s">
        <v>252</v>
      </c>
      <c r="C26" s="94"/>
      <c r="D26" s="94"/>
    </row>
    <row r="27" spans="1:4" x14ac:dyDescent="0.25">
      <c r="A27" s="11" t="s">
        <v>545</v>
      </c>
      <c r="B27" s="104" t="s">
        <v>253</v>
      </c>
      <c r="C27" s="94"/>
      <c r="D27" s="94"/>
    </row>
    <row r="28" spans="1:4" x14ac:dyDescent="0.25">
      <c r="A28" s="11" t="s">
        <v>546</v>
      </c>
      <c r="B28" s="104" t="s">
        <v>254</v>
      </c>
      <c r="C28" s="94"/>
      <c r="D28" s="94"/>
    </row>
    <row r="29" spans="1:4" x14ac:dyDescent="0.25">
      <c r="A29" s="11" t="s">
        <v>547</v>
      </c>
      <c r="B29" s="104" t="s">
        <v>255</v>
      </c>
      <c r="C29" s="94"/>
      <c r="D29" s="94"/>
    </row>
    <row r="30" spans="1:4" x14ac:dyDescent="0.25">
      <c r="A30" s="11" t="s">
        <v>548</v>
      </c>
      <c r="B30" s="104" t="s">
        <v>256</v>
      </c>
      <c r="C30" s="94"/>
      <c r="D30" s="94"/>
    </row>
    <row r="31" spans="1:4" x14ac:dyDescent="0.25">
      <c r="A31" s="11" t="s">
        <v>549</v>
      </c>
      <c r="B31" s="104" t="s">
        <v>257</v>
      </c>
      <c r="C31" s="94"/>
      <c r="D31" s="94"/>
    </row>
    <row r="32" spans="1:4" x14ac:dyDescent="0.25">
      <c r="A32" s="11" t="s">
        <v>550</v>
      </c>
      <c r="B32" s="104" t="s">
        <v>258</v>
      </c>
      <c r="C32" s="94"/>
      <c r="D32" s="94"/>
    </row>
    <row r="33" spans="1:4" x14ac:dyDescent="0.25">
      <c r="A33" s="11" t="s">
        <v>551</v>
      </c>
      <c r="B33" s="104" t="s">
        <v>259</v>
      </c>
      <c r="C33" s="94"/>
      <c r="D33" s="94"/>
    </row>
    <row r="34" spans="1:4" x14ac:dyDescent="0.25">
      <c r="A34" s="11" t="s">
        <v>552</v>
      </c>
      <c r="B34" s="104" t="s">
        <v>260</v>
      </c>
      <c r="C34" s="94"/>
      <c r="D34" s="94"/>
    </row>
    <row r="35" spans="1:4" x14ac:dyDescent="0.25">
      <c r="A35" s="11" t="s">
        <v>553</v>
      </c>
      <c r="B35" s="104" t="s">
        <v>261</v>
      </c>
      <c r="C35" s="94"/>
      <c r="D35" s="94"/>
    </row>
    <row r="36" spans="1:4" x14ac:dyDescent="0.25">
      <c r="A36" s="11" t="s">
        <v>554</v>
      </c>
      <c r="B36" s="104" t="s">
        <v>262</v>
      </c>
      <c r="C36" s="94"/>
      <c r="D36" s="94"/>
    </row>
    <row r="37" spans="1:4" x14ac:dyDescent="0.25">
      <c r="A37" s="11" t="s">
        <v>555</v>
      </c>
      <c r="B37" s="104" t="s">
        <v>263</v>
      </c>
      <c r="C37" s="94"/>
      <c r="D37" s="94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51"/>
  <sheetViews>
    <sheetView showGridLines="0" zoomScaleNormal="100" workbookViewId="0">
      <selection activeCell="C13" sqref="C13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ht="31.5" x14ac:dyDescent="0.25">
      <c r="A10" s="6" t="s">
        <v>264</v>
      </c>
      <c r="B10" s="7" t="s">
        <v>100</v>
      </c>
      <c r="C10" s="8" t="s">
        <v>5</v>
      </c>
      <c r="D10" s="7"/>
    </row>
    <row r="11" spans="1:4" s="5" customFormat="1" x14ac:dyDescent="0.25">
      <c r="A11" s="9" t="s">
        <v>265</v>
      </c>
      <c r="B11" s="10" t="s">
        <v>0</v>
      </c>
      <c r="C11" s="10"/>
      <c r="D11" s="10"/>
    </row>
    <row r="12" spans="1:4" s="5" customFormat="1" x14ac:dyDescent="0.25">
      <c r="A12" s="11" t="s">
        <v>305</v>
      </c>
      <c r="B12" s="12" t="s">
        <v>172</v>
      </c>
      <c r="C12" s="106"/>
      <c r="D12" s="106"/>
    </row>
    <row r="13" spans="1:4" ht="31.5" x14ac:dyDescent="0.25">
      <c r="A13" s="11" t="s">
        <v>266</v>
      </c>
      <c r="B13" s="12" t="s">
        <v>6</v>
      </c>
      <c r="C13" s="12"/>
      <c r="D13" s="12"/>
    </row>
    <row r="14" spans="1:4" ht="31.5" x14ac:dyDescent="0.25">
      <c r="A14" s="11" t="s">
        <v>267</v>
      </c>
      <c r="B14" s="13" t="s">
        <v>7</v>
      </c>
      <c r="C14" s="12"/>
      <c r="D14" s="12"/>
    </row>
    <row r="15" spans="1:4" ht="31.5" x14ac:dyDescent="0.25">
      <c r="A15" s="11" t="s">
        <v>268</v>
      </c>
      <c r="B15" s="12" t="s">
        <v>9</v>
      </c>
      <c r="C15" s="12"/>
      <c r="D15" s="12"/>
    </row>
    <row r="16" spans="1:4" ht="31.5" x14ac:dyDescent="0.25">
      <c r="A16" s="11" t="s">
        <v>269</v>
      </c>
      <c r="B16" s="12" t="s">
        <v>10</v>
      </c>
      <c r="C16" s="12"/>
      <c r="D16" s="12"/>
    </row>
    <row r="17" spans="1:10" s="5" customFormat="1" x14ac:dyDescent="0.25">
      <c r="A17" s="9" t="s">
        <v>270</v>
      </c>
      <c r="B17" s="10" t="s">
        <v>12</v>
      </c>
      <c r="C17" s="10"/>
      <c r="D17" s="10"/>
    </row>
    <row r="18" spans="1:10" ht="31.5" x14ac:dyDescent="0.25">
      <c r="A18" s="11" t="s">
        <v>271</v>
      </c>
      <c r="B18" s="12" t="s">
        <v>122</v>
      </c>
      <c r="C18" s="12"/>
      <c r="D18" s="12"/>
    </row>
    <row r="19" spans="1:10" ht="31.5" x14ac:dyDescent="0.25">
      <c r="A19" s="11" t="s">
        <v>272</v>
      </c>
      <c r="B19" s="12" t="s">
        <v>123</v>
      </c>
      <c r="C19" s="18"/>
      <c r="D19" s="18"/>
    </row>
    <row r="20" spans="1:10" ht="31.5" x14ac:dyDescent="0.25">
      <c r="A20" s="11" t="s">
        <v>273</v>
      </c>
      <c r="B20" s="12" t="s">
        <v>124</v>
      </c>
      <c r="C20" s="18"/>
      <c r="D20" s="18"/>
    </row>
    <row r="21" spans="1:10" ht="31.5" x14ac:dyDescent="0.25">
      <c r="A21" s="11" t="s">
        <v>274</v>
      </c>
      <c r="B21" s="12" t="s">
        <v>125</v>
      </c>
      <c r="C21" s="18"/>
      <c r="D21" s="18"/>
    </row>
    <row r="22" spans="1:10" ht="31.5" x14ac:dyDescent="0.25">
      <c r="A22" s="11" t="s">
        <v>275</v>
      </c>
      <c r="B22" s="12" t="s">
        <v>20</v>
      </c>
      <c r="C22" s="12"/>
      <c r="D22" s="12"/>
    </row>
    <row r="23" spans="1:10" x14ac:dyDescent="0.25">
      <c r="A23" s="11" t="s">
        <v>276</v>
      </c>
      <c r="B23" s="12" t="s">
        <v>21</v>
      </c>
      <c r="C23" s="18"/>
      <c r="D23" s="18"/>
    </row>
    <row r="24" spans="1:10" x14ac:dyDescent="0.25">
      <c r="A24" s="11" t="s">
        <v>277</v>
      </c>
      <c r="B24" s="12" t="s">
        <v>22</v>
      </c>
      <c r="C24" s="18"/>
      <c r="D24" s="18"/>
    </row>
    <row r="25" spans="1:10" s="5" customFormat="1" x14ac:dyDescent="0.25">
      <c r="A25" s="9" t="s">
        <v>278</v>
      </c>
      <c r="B25" s="10" t="s">
        <v>11</v>
      </c>
      <c r="C25" s="10"/>
      <c r="D25" s="10"/>
    </row>
    <row r="26" spans="1:10" s="5" customFormat="1" x14ac:dyDescent="0.25">
      <c r="A26" s="11" t="s">
        <v>279</v>
      </c>
      <c r="B26" s="12" t="s">
        <v>36</v>
      </c>
      <c r="C26" s="20"/>
      <c r="D26" s="14"/>
    </row>
    <row r="27" spans="1:10" s="5" customFormat="1" x14ac:dyDescent="0.25">
      <c r="A27" s="11" t="s">
        <v>280</v>
      </c>
      <c r="B27" s="12" t="s">
        <v>37</v>
      </c>
      <c r="C27" s="12"/>
      <c r="D27" s="12"/>
    </row>
    <row r="28" spans="1:10" s="5" customFormat="1" ht="31.5" x14ac:dyDescent="0.25">
      <c r="A28" s="11" t="s">
        <v>281</v>
      </c>
      <c r="B28" s="23" t="s">
        <v>126</v>
      </c>
      <c r="C28" s="21"/>
      <c r="D28" s="12"/>
    </row>
    <row r="29" spans="1:10" s="5" customFormat="1" ht="31.5" x14ac:dyDescent="0.25">
      <c r="A29" s="11" t="s">
        <v>282</v>
      </c>
      <c r="B29" s="12" t="s">
        <v>127</v>
      </c>
      <c r="C29" s="21"/>
      <c r="D29" s="12"/>
    </row>
    <row r="30" spans="1:10" s="5" customFormat="1" x14ac:dyDescent="0.25">
      <c r="A30" s="11" t="s">
        <v>283</v>
      </c>
      <c r="B30" s="23" t="s">
        <v>32</v>
      </c>
      <c r="C30" s="21"/>
      <c r="D30" s="12"/>
    </row>
    <row r="31" spans="1:10" s="5" customFormat="1" x14ac:dyDescent="0.25">
      <c r="A31" s="11" t="s">
        <v>284</v>
      </c>
      <c r="B31" s="12" t="s">
        <v>24</v>
      </c>
      <c r="C31" s="12"/>
      <c r="D31" s="12"/>
      <c r="J31" s="20"/>
    </row>
    <row r="32" spans="1:10" s="5" customFormat="1" x14ac:dyDescent="0.25">
      <c r="A32" s="11" t="s">
        <v>285</v>
      </c>
      <c r="B32" s="12" t="s">
        <v>28</v>
      </c>
      <c r="C32" s="12"/>
      <c r="D32" s="12"/>
    </row>
    <row r="33" spans="1:10" s="5" customFormat="1" ht="36.75" customHeight="1" x14ac:dyDescent="0.25">
      <c r="A33" s="11" t="s">
        <v>286</v>
      </c>
      <c r="B33" s="12" t="s">
        <v>39</v>
      </c>
      <c r="C33" s="12"/>
      <c r="D33" s="12"/>
    </row>
    <row r="34" spans="1:10" s="5" customFormat="1" ht="31.5" x14ac:dyDescent="0.25">
      <c r="A34" s="11" t="s">
        <v>287</v>
      </c>
      <c r="B34" s="24" t="s">
        <v>38</v>
      </c>
      <c r="C34" s="12"/>
      <c r="D34" s="12"/>
      <c r="J34"/>
    </row>
    <row r="35" spans="1:10" s="5" customFormat="1" x14ac:dyDescent="0.25">
      <c r="A35" s="11" t="s">
        <v>288</v>
      </c>
      <c r="B35" s="1" t="s">
        <v>33</v>
      </c>
      <c r="C35" s="12"/>
      <c r="D35" s="12"/>
    </row>
    <row r="36" spans="1:10" s="5" customFormat="1" x14ac:dyDescent="0.25">
      <c r="A36" s="11" t="s">
        <v>289</v>
      </c>
      <c r="B36" s="12" t="s">
        <v>23</v>
      </c>
      <c r="C36" s="12"/>
      <c r="D36" s="12"/>
      <c r="J36"/>
    </row>
    <row r="37" spans="1:10" s="5" customFormat="1" ht="31.5" x14ac:dyDescent="0.25">
      <c r="A37" s="11" t="s">
        <v>290</v>
      </c>
      <c r="B37" s="12" t="s">
        <v>34</v>
      </c>
      <c r="C37" s="12"/>
      <c r="D37" s="12"/>
      <c r="J37" s="20"/>
    </row>
    <row r="38" spans="1:10" s="5" customFormat="1" x14ac:dyDescent="0.25">
      <c r="A38" s="11" t="s">
        <v>291</v>
      </c>
      <c r="B38" s="12" t="s">
        <v>31</v>
      </c>
      <c r="C38" s="12"/>
      <c r="D38" s="12"/>
      <c r="J38"/>
    </row>
    <row r="39" spans="1:10" s="5" customFormat="1" x14ac:dyDescent="0.25">
      <c r="A39" s="11" t="s">
        <v>292</v>
      </c>
      <c r="B39" s="12" t="s">
        <v>26</v>
      </c>
      <c r="C39" s="12"/>
      <c r="D39" s="12"/>
    </row>
    <row r="40" spans="1:10" s="5" customFormat="1" x14ac:dyDescent="0.25">
      <c r="A40" s="11" t="s">
        <v>293</v>
      </c>
      <c r="B40" s="12" t="s">
        <v>25</v>
      </c>
      <c r="C40" s="12"/>
      <c r="D40" s="12"/>
      <c r="J40" s="19"/>
    </row>
    <row r="41" spans="1:10" s="5" customFormat="1" ht="48" customHeight="1" x14ac:dyDescent="0.25">
      <c r="A41" s="11" t="s">
        <v>294</v>
      </c>
      <c r="B41" s="23" t="s">
        <v>35</v>
      </c>
      <c r="C41" s="12"/>
      <c r="D41" s="12"/>
    </row>
    <row r="42" spans="1:10" x14ac:dyDescent="0.25">
      <c r="A42" s="9" t="s">
        <v>295</v>
      </c>
      <c r="B42" s="10" t="s">
        <v>13</v>
      </c>
      <c r="C42" s="10"/>
      <c r="D42" s="10"/>
    </row>
    <row r="43" spans="1:10" x14ac:dyDescent="0.25">
      <c r="A43" s="11" t="s">
        <v>296</v>
      </c>
      <c r="B43" s="25" t="s">
        <v>40</v>
      </c>
      <c r="C43" s="12"/>
      <c r="D43" s="12"/>
    </row>
    <row r="44" spans="1:10" x14ac:dyDescent="0.25">
      <c r="A44" s="11" t="s">
        <v>297</v>
      </c>
      <c r="B44" s="25" t="s">
        <v>36</v>
      </c>
      <c r="C44" s="12"/>
      <c r="D44" s="12"/>
    </row>
    <row r="45" spans="1:10" x14ac:dyDescent="0.25">
      <c r="A45" s="11" t="s">
        <v>298</v>
      </c>
      <c r="B45" s="25" t="s">
        <v>24</v>
      </c>
      <c r="C45" s="12"/>
      <c r="D45" s="12"/>
    </row>
    <row r="46" spans="1:10" x14ac:dyDescent="0.25">
      <c r="A46" s="11" t="s">
        <v>299</v>
      </c>
      <c r="B46" s="25" t="s">
        <v>128</v>
      </c>
      <c r="C46" s="12"/>
      <c r="D46" s="12"/>
    </row>
    <row r="47" spans="1:10" x14ac:dyDescent="0.25">
      <c r="A47" s="11" t="s">
        <v>300</v>
      </c>
      <c r="B47" s="26" t="s">
        <v>27</v>
      </c>
      <c r="C47" s="12"/>
      <c r="D47" s="12"/>
    </row>
    <row r="48" spans="1:10" x14ac:dyDescent="0.25">
      <c r="A48" s="11" t="s">
        <v>301</v>
      </c>
      <c r="B48" s="27" t="s">
        <v>28</v>
      </c>
      <c r="C48" s="12"/>
      <c r="D48" s="12"/>
    </row>
    <row r="49" spans="1:4" x14ac:dyDescent="0.25">
      <c r="A49" s="11" t="s">
        <v>302</v>
      </c>
      <c r="B49" s="26" t="s">
        <v>29</v>
      </c>
      <c r="C49" s="12"/>
      <c r="D49" s="12"/>
    </row>
    <row r="50" spans="1:4" x14ac:dyDescent="0.25">
      <c r="A50" s="11" t="s">
        <v>303</v>
      </c>
      <c r="B50" s="26" t="s">
        <v>41</v>
      </c>
      <c r="C50" s="12"/>
      <c r="D50" s="12"/>
    </row>
    <row r="51" spans="1:4" x14ac:dyDescent="0.25">
      <c r="A51" s="11" t="s">
        <v>304</v>
      </c>
      <c r="B51" s="22" t="s">
        <v>30</v>
      </c>
      <c r="C51" s="12"/>
      <c r="D51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42"/>
  <sheetViews>
    <sheetView showGridLines="0" zoomScaleNormal="100" workbookViewId="0">
      <selection activeCell="B16" sqref="B16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28.5703125" style="1" customWidth="1"/>
    <col min="6" max="6" width="31.42578125" style="1" customWidth="1"/>
    <col min="7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306</v>
      </c>
      <c r="B10" s="7" t="s">
        <v>42</v>
      </c>
      <c r="C10" s="8" t="s">
        <v>5</v>
      </c>
      <c r="D10" s="7"/>
    </row>
    <row r="11" spans="1:4" s="5" customFormat="1" x14ac:dyDescent="0.25">
      <c r="A11" s="9" t="s">
        <v>307</v>
      </c>
      <c r="B11" s="10" t="s">
        <v>0</v>
      </c>
      <c r="C11" s="10"/>
      <c r="D11" s="10"/>
    </row>
    <row r="12" spans="1:4" ht="31.5" x14ac:dyDescent="0.25">
      <c r="A12" s="11" t="s">
        <v>308</v>
      </c>
      <c r="B12" s="12" t="s">
        <v>14</v>
      </c>
      <c r="C12" s="12"/>
      <c r="D12" s="12"/>
    </row>
    <row r="13" spans="1:4" ht="32.25" customHeight="1" x14ac:dyDescent="0.25">
      <c r="A13" s="11" t="s">
        <v>309</v>
      </c>
      <c r="B13" s="12" t="s">
        <v>158</v>
      </c>
      <c r="C13" s="12"/>
      <c r="D13" s="12"/>
    </row>
    <row r="14" spans="1:4" ht="47.25" x14ac:dyDescent="0.25">
      <c r="A14" s="11" t="s">
        <v>310</v>
      </c>
      <c r="B14" s="12" t="s">
        <v>51</v>
      </c>
      <c r="C14" s="12"/>
      <c r="D14" s="12"/>
    </row>
    <row r="15" spans="1:4" ht="31.5" x14ac:dyDescent="0.25">
      <c r="A15" s="11" t="s">
        <v>311</v>
      </c>
      <c r="B15" s="13" t="s">
        <v>7</v>
      </c>
      <c r="C15" s="12"/>
      <c r="D15" s="12"/>
    </row>
    <row r="16" spans="1:4" ht="31.5" x14ac:dyDescent="0.25">
      <c r="A16" s="11" t="s">
        <v>312</v>
      </c>
      <c r="B16" s="12" t="s">
        <v>9</v>
      </c>
      <c r="C16" s="12"/>
      <c r="D16" s="12"/>
    </row>
    <row r="17" spans="1:4" ht="31.5" x14ac:dyDescent="0.25">
      <c r="A17" s="11" t="s">
        <v>313</v>
      </c>
      <c r="B17" s="12" t="s">
        <v>10</v>
      </c>
      <c r="C17" s="12"/>
      <c r="D17" s="12"/>
    </row>
    <row r="18" spans="1:4" s="5" customFormat="1" x14ac:dyDescent="0.25">
      <c r="A18" s="9" t="s">
        <v>314</v>
      </c>
      <c r="B18" s="10" t="s">
        <v>12</v>
      </c>
      <c r="C18" s="10"/>
      <c r="D18" s="10"/>
    </row>
    <row r="19" spans="1:4" s="5" customFormat="1" x14ac:dyDescent="0.25">
      <c r="A19" s="42" t="s">
        <v>315</v>
      </c>
      <c r="B19" s="40" t="s">
        <v>53</v>
      </c>
      <c r="C19" s="41"/>
      <c r="D19" s="41"/>
    </row>
    <row r="20" spans="1:4" s="5" customFormat="1" x14ac:dyDescent="0.25">
      <c r="A20" s="42" t="s">
        <v>316</v>
      </c>
      <c r="B20" s="40" t="s">
        <v>58</v>
      </c>
      <c r="C20" s="41"/>
      <c r="D20" s="41"/>
    </row>
    <row r="21" spans="1:4" s="5" customFormat="1" x14ac:dyDescent="0.25">
      <c r="A21" s="42" t="s">
        <v>317</v>
      </c>
      <c r="B21" s="40" t="s">
        <v>54</v>
      </c>
      <c r="C21" s="41"/>
      <c r="D21" s="41"/>
    </row>
    <row r="22" spans="1:4" s="5" customFormat="1" x14ac:dyDescent="0.25">
      <c r="A22" s="42" t="s">
        <v>318</v>
      </c>
      <c r="B22" s="40" t="s">
        <v>55</v>
      </c>
      <c r="C22" s="41"/>
      <c r="D22" s="41"/>
    </row>
    <row r="23" spans="1:4" s="5" customFormat="1" x14ac:dyDescent="0.25">
      <c r="A23" s="42" t="s">
        <v>319</v>
      </c>
      <c r="B23" s="40" t="s">
        <v>56</v>
      </c>
      <c r="C23" s="41"/>
      <c r="D23" s="41"/>
    </row>
    <row r="24" spans="1:4" s="5" customFormat="1" x14ac:dyDescent="0.25">
      <c r="A24" s="9" t="s">
        <v>320</v>
      </c>
      <c r="B24" s="10" t="s">
        <v>11</v>
      </c>
      <c r="C24" s="10"/>
      <c r="D24" s="10"/>
    </row>
    <row r="25" spans="1:4" s="5" customFormat="1" x14ac:dyDescent="0.25">
      <c r="A25" s="11" t="s">
        <v>321</v>
      </c>
      <c r="B25" s="12" t="s">
        <v>129</v>
      </c>
      <c r="C25" s="41"/>
      <c r="D25" s="41"/>
    </row>
    <row r="26" spans="1:4" s="5" customFormat="1" ht="31.5" x14ac:dyDescent="0.25">
      <c r="A26" s="11" t="s">
        <v>322</v>
      </c>
      <c r="B26" s="40" t="s">
        <v>57</v>
      </c>
      <c r="C26" s="14"/>
      <c r="D26" s="14"/>
    </row>
    <row r="27" spans="1:4" s="5" customFormat="1" ht="31.5" x14ac:dyDescent="0.25">
      <c r="A27" s="11" t="s">
        <v>323</v>
      </c>
      <c r="B27" s="40" t="s">
        <v>43</v>
      </c>
      <c r="C27" s="12"/>
      <c r="D27" s="12"/>
    </row>
    <row r="28" spans="1:4" s="5" customFormat="1" x14ac:dyDescent="0.25">
      <c r="A28" s="11" t="s">
        <v>324</v>
      </c>
      <c r="B28" s="12" t="s">
        <v>130</v>
      </c>
      <c r="C28" s="12"/>
      <c r="D28" s="12"/>
    </row>
    <row r="29" spans="1:4" s="5" customFormat="1" x14ac:dyDescent="0.25">
      <c r="A29" s="11" t="s">
        <v>325</v>
      </c>
      <c r="B29" s="12" t="s">
        <v>131</v>
      </c>
      <c r="C29" s="12"/>
      <c r="D29" s="12"/>
    </row>
    <row r="30" spans="1:4" s="5" customFormat="1" ht="31.5" x14ac:dyDescent="0.25">
      <c r="A30" s="11" t="s">
        <v>326</v>
      </c>
      <c r="B30" s="12" t="s">
        <v>132</v>
      </c>
      <c r="C30" s="12"/>
      <c r="D30" s="12"/>
    </row>
    <row r="31" spans="1:4" s="5" customFormat="1" ht="31.5" x14ac:dyDescent="0.25">
      <c r="A31" s="11" t="s">
        <v>327</v>
      </c>
      <c r="B31" s="12" t="s">
        <v>44</v>
      </c>
      <c r="C31" s="12"/>
      <c r="D31" s="12"/>
    </row>
    <row r="32" spans="1:4" s="5" customFormat="1" ht="31.5" x14ac:dyDescent="0.25">
      <c r="A32" s="11" t="s">
        <v>328</v>
      </c>
      <c r="B32" s="40" t="s">
        <v>45</v>
      </c>
      <c r="C32" s="12"/>
      <c r="D32" s="12"/>
    </row>
    <row r="33" spans="1:4" s="5" customFormat="1" x14ac:dyDescent="0.25">
      <c r="A33" s="11" t="s">
        <v>329</v>
      </c>
      <c r="B33" s="40" t="s">
        <v>46</v>
      </c>
      <c r="C33" s="12"/>
      <c r="D33" s="12"/>
    </row>
    <row r="34" spans="1:4" s="5" customFormat="1" ht="31.5" x14ac:dyDescent="0.25">
      <c r="A34" s="11" t="s">
        <v>330</v>
      </c>
      <c r="B34" s="12" t="s">
        <v>133</v>
      </c>
      <c r="C34" s="12"/>
      <c r="D34" s="12"/>
    </row>
    <row r="35" spans="1:4" s="5" customFormat="1" ht="31.5" x14ac:dyDescent="0.25">
      <c r="A35" s="11" t="s">
        <v>331</v>
      </c>
      <c r="B35" s="12" t="s">
        <v>47</v>
      </c>
      <c r="C35" s="21"/>
      <c r="D35" s="12"/>
    </row>
    <row r="36" spans="1:4" s="5" customFormat="1" x14ac:dyDescent="0.25">
      <c r="A36" s="11" t="s">
        <v>332</v>
      </c>
      <c r="B36" s="12" t="s">
        <v>49</v>
      </c>
      <c r="C36" s="21"/>
      <c r="D36" s="12"/>
    </row>
    <row r="37" spans="1:4" s="5" customFormat="1" ht="47.25" x14ac:dyDescent="0.25">
      <c r="A37" s="11" t="s">
        <v>333</v>
      </c>
      <c r="B37" s="12" t="s">
        <v>134</v>
      </c>
      <c r="C37" s="12"/>
      <c r="D37" s="12"/>
    </row>
    <row r="38" spans="1:4" s="5" customFormat="1" x14ac:dyDescent="0.25">
      <c r="A38" s="11" t="s">
        <v>334</v>
      </c>
      <c r="B38" s="12" t="s">
        <v>52</v>
      </c>
      <c r="C38" s="12"/>
      <c r="D38" s="12"/>
    </row>
    <row r="39" spans="1:4" ht="31.5" x14ac:dyDescent="0.25">
      <c r="A39" s="11" t="s">
        <v>335</v>
      </c>
      <c r="B39" s="12" t="s">
        <v>48</v>
      </c>
      <c r="C39" s="12"/>
      <c r="D39" s="12"/>
    </row>
    <row r="40" spans="1:4" x14ac:dyDescent="0.25">
      <c r="A40" s="11" t="s">
        <v>336</v>
      </c>
      <c r="B40" s="12" t="s">
        <v>50</v>
      </c>
      <c r="C40" s="12"/>
      <c r="D40" s="12"/>
    </row>
    <row r="41" spans="1:4" x14ac:dyDescent="0.25">
      <c r="A41" s="11" t="s">
        <v>337</v>
      </c>
      <c r="B41" s="12" t="s">
        <v>59</v>
      </c>
      <c r="C41" s="12"/>
      <c r="D41" s="12"/>
    </row>
    <row r="42" spans="1:4" x14ac:dyDescent="0.25">
      <c r="A42" s="11" t="s">
        <v>338</v>
      </c>
      <c r="B42" s="12" t="s">
        <v>60</v>
      </c>
      <c r="C42" s="12"/>
      <c r="D42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9"/>
  <sheetViews>
    <sheetView showGridLines="0" topLeftCell="A19" zoomScaleNormal="100" workbookViewId="0">
      <selection activeCell="B32" sqref="B32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28.5703125" style="1" customWidth="1"/>
    <col min="6" max="6" width="31.42578125" style="1" customWidth="1"/>
    <col min="7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ht="36.75" customHeight="1" x14ac:dyDescent="0.25">
      <c r="A10" s="6" t="s">
        <v>182</v>
      </c>
      <c r="B10" s="7" t="s">
        <v>61</v>
      </c>
      <c r="C10" s="8" t="s">
        <v>5</v>
      </c>
      <c r="D10" s="7"/>
    </row>
    <row r="11" spans="1:4" s="5" customFormat="1" x14ac:dyDescent="0.25">
      <c r="A11" s="9" t="s">
        <v>339</v>
      </c>
      <c r="B11" s="10" t="s">
        <v>0</v>
      </c>
      <c r="C11" s="10"/>
      <c r="D11" s="10"/>
    </row>
    <row r="12" spans="1:4" ht="31.5" x14ac:dyDescent="0.25">
      <c r="A12" s="11" t="s">
        <v>340</v>
      </c>
      <c r="B12" s="12" t="s">
        <v>6</v>
      </c>
      <c r="C12" s="12"/>
      <c r="D12" s="12"/>
    </row>
    <row r="13" spans="1:4" ht="31.5" x14ac:dyDescent="0.25">
      <c r="A13" s="11" t="s">
        <v>341</v>
      </c>
      <c r="B13" s="13" t="s">
        <v>7</v>
      </c>
      <c r="C13" s="12"/>
      <c r="D13" s="12"/>
    </row>
    <row r="14" spans="1:4" ht="31.5" x14ac:dyDescent="0.25">
      <c r="A14" s="11" t="s">
        <v>342</v>
      </c>
      <c r="B14" s="12" t="s">
        <v>9</v>
      </c>
      <c r="C14" s="12"/>
      <c r="D14" s="12"/>
    </row>
    <row r="15" spans="1:4" ht="31.5" x14ac:dyDescent="0.25">
      <c r="A15" s="11" t="s">
        <v>343</v>
      </c>
      <c r="B15" s="12" t="s">
        <v>10</v>
      </c>
      <c r="C15" s="12"/>
      <c r="D15" s="12"/>
    </row>
    <row r="16" spans="1:4" s="5" customFormat="1" x14ac:dyDescent="0.25">
      <c r="A16" s="9" t="s">
        <v>344</v>
      </c>
      <c r="B16" s="10" t="s">
        <v>12</v>
      </c>
      <c r="C16" s="10"/>
      <c r="D16" s="10"/>
    </row>
    <row r="17" spans="1:4" ht="31.5" x14ac:dyDescent="0.25">
      <c r="A17" s="83" t="s">
        <v>345</v>
      </c>
      <c r="B17" s="28" t="s">
        <v>62</v>
      </c>
      <c r="C17" s="30"/>
      <c r="D17" s="30"/>
    </row>
    <row r="18" spans="1:4" s="5" customFormat="1" ht="31.5" x14ac:dyDescent="0.25">
      <c r="A18" s="83" t="s">
        <v>346</v>
      </c>
      <c r="B18" s="28" t="s">
        <v>137</v>
      </c>
      <c r="C18" s="30"/>
      <c r="D18" s="30"/>
    </row>
    <row r="19" spans="1:4" s="5" customFormat="1" x14ac:dyDescent="0.25">
      <c r="A19" s="83" t="s">
        <v>347</v>
      </c>
      <c r="B19" s="28" t="s">
        <v>63</v>
      </c>
      <c r="C19" s="30"/>
      <c r="D19" s="30"/>
    </row>
    <row r="20" spans="1:4" s="5" customFormat="1" ht="31.5" x14ac:dyDescent="0.25">
      <c r="A20" s="83" t="s">
        <v>348</v>
      </c>
      <c r="B20" s="28" t="s">
        <v>64</v>
      </c>
      <c r="C20" s="30"/>
      <c r="D20" s="30"/>
    </row>
    <row r="21" spans="1:4" s="5" customFormat="1" ht="31.5" x14ac:dyDescent="0.25">
      <c r="A21" s="83" t="s">
        <v>349</v>
      </c>
      <c r="B21" s="28" t="s">
        <v>136</v>
      </c>
      <c r="C21" s="30"/>
      <c r="D21" s="30"/>
    </row>
    <row r="22" spans="1:4" s="5" customFormat="1" x14ac:dyDescent="0.25">
      <c r="A22" s="9" t="s">
        <v>350</v>
      </c>
      <c r="B22" s="10" t="s">
        <v>11</v>
      </c>
      <c r="C22" s="10"/>
      <c r="D22" s="10"/>
    </row>
    <row r="23" spans="1:4" s="5" customFormat="1" ht="31.5" x14ac:dyDescent="0.25">
      <c r="A23" s="11" t="s">
        <v>351</v>
      </c>
      <c r="B23" s="28" t="s">
        <v>138</v>
      </c>
      <c r="C23" s="30"/>
      <c r="D23" s="30"/>
    </row>
    <row r="24" spans="1:4" s="5" customFormat="1" x14ac:dyDescent="0.25">
      <c r="A24" s="11" t="s">
        <v>352</v>
      </c>
      <c r="B24" s="28" t="s">
        <v>139</v>
      </c>
      <c r="C24" s="30"/>
      <c r="D24" s="30"/>
    </row>
    <row r="25" spans="1:4" x14ac:dyDescent="0.25">
      <c r="A25" s="11" t="s">
        <v>353</v>
      </c>
      <c r="B25" s="28" t="s">
        <v>65</v>
      </c>
      <c r="C25" s="30"/>
      <c r="D25" s="30"/>
    </row>
    <row r="26" spans="1:4" ht="47.25" x14ac:dyDescent="0.25">
      <c r="A26" s="11" t="s">
        <v>354</v>
      </c>
      <c r="B26" s="28" t="s">
        <v>73</v>
      </c>
      <c r="C26" s="30"/>
      <c r="D26" s="30"/>
    </row>
    <row r="27" spans="1:4" ht="15.75" customHeight="1" x14ac:dyDescent="0.25">
      <c r="A27" s="11" t="s">
        <v>355</v>
      </c>
      <c r="B27" s="29" t="s">
        <v>74</v>
      </c>
      <c r="C27" s="30"/>
      <c r="D27" s="30"/>
    </row>
    <row r="28" spans="1:4" ht="15.75" customHeight="1" x14ac:dyDescent="0.25">
      <c r="A28" s="11" t="s">
        <v>356</v>
      </c>
      <c r="B28" s="116" t="s">
        <v>561</v>
      </c>
      <c r="C28" s="30"/>
      <c r="D28" s="30"/>
    </row>
    <row r="29" spans="1:4" ht="15.75" customHeight="1" x14ac:dyDescent="0.25">
      <c r="A29" s="11" t="s">
        <v>357</v>
      </c>
      <c r="B29" s="116" t="s">
        <v>562</v>
      </c>
      <c r="C29" s="30" t="s">
        <v>66</v>
      </c>
      <c r="D29" s="30"/>
    </row>
    <row r="30" spans="1:4" s="5" customFormat="1" x14ac:dyDescent="0.25">
      <c r="A30" s="11" t="s">
        <v>358</v>
      </c>
      <c r="B30" s="28" t="s">
        <v>68</v>
      </c>
      <c r="C30" s="30"/>
      <c r="D30" s="30"/>
    </row>
    <row r="31" spans="1:4" s="5" customFormat="1" x14ac:dyDescent="0.25">
      <c r="A31" s="11" t="s">
        <v>359</v>
      </c>
      <c r="B31" s="28" t="s">
        <v>69</v>
      </c>
      <c r="C31" s="30"/>
      <c r="D31" s="30"/>
    </row>
    <row r="32" spans="1:4" s="5" customFormat="1" x14ac:dyDescent="0.25">
      <c r="A32" s="11" t="s">
        <v>360</v>
      </c>
      <c r="B32" s="28" t="s">
        <v>70</v>
      </c>
      <c r="C32" s="30"/>
      <c r="D32" s="30"/>
    </row>
    <row r="33" spans="1:4" s="5" customFormat="1" ht="31.5" x14ac:dyDescent="0.25">
      <c r="A33" s="11" t="s">
        <v>361</v>
      </c>
      <c r="B33" s="28" t="s">
        <v>140</v>
      </c>
      <c r="C33" s="30"/>
      <c r="D33" s="30"/>
    </row>
    <row r="34" spans="1:4" s="5" customFormat="1" x14ac:dyDescent="0.25">
      <c r="A34" s="11" t="s">
        <v>362</v>
      </c>
      <c r="B34" s="28" t="s">
        <v>71</v>
      </c>
      <c r="C34" s="30"/>
      <c r="D34" s="30"/>
    </row>
    <row r="35" spans="1:4" s="5" customFormat="1" ht="81" customHeight="1" x14ac:dyDescent="0.25">
      <c r="A35" s="11" t="s">
        <v>363</v>
      </c>
      <c r="B35" s="28" t="s">
        <v>141</v>
      </c>
      <c r="C35" s="30"/>
      <c r="D35" s="30"/>
    </row>
    <row r="36" spans="1:4" s="5" customFormat="1" x14ac:dyDescent="0.25">
      <c r="A36" s="11" t="s">
        <v>364</v>
      </c>
      <c r="B36" s="29" t="s">
        <v>142</v>
      </c>
      <c r="C36" s="28"/>
      <c r="D36" s="28"/>
    </row>
    <row r="37" spans="1:4" s="5" customFormat="1" ht="31.5" x14ac:dyDescent="0.25">
      <c r="A37" s="11" t="s">
        <v>365</v>
      </c>
      <c r="B37" s="29" t="s">
        <v>72</v>
      </c>
      <c r="C37" s="28"/>
      <c r="D37" s="28"/>
    </row>
    <row r="38" spans="1:4" ht="31.5" x14ac:dyDescent="0.25">
      <c r="A38" s="11" t="s">
        <v>366</v>
      </c>
      <c r="B38" s="29" t="s">
        <v>67</v>
      </c>
      <c r="C38" s="28"/>
      <c r="D38" s="28"/>
    </row>
    <row r="39" spans="1:4" ht="47.25" x14ac:dyDescent="0.25">
      <c r="A39" s="11" t="s">
        <v>367</v>
      </c>
      <c r="B39" s="28" t="s">
        <v>560</v>
      </c>
      <c r="C39" s="28"/>
      <c r="D39" s="28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45"/>
  <sheetViews>
    <sheetView showGridLines="0" zoomScaleNormal="100" workbookViewId="0">
      <selection activeCell="B37" sqref="B37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28.5703125" style="1" customWidth="1"/>
    <col min="6" max="6" width="31.42578125" style="1" customWidth="1"/>
    <col min="7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ht="36.75" customHeight="1" x14ac:dyDescent="0.25">
      <c r="A10" s="6" t="s">
        <v>183</v>
      </c>
      <c r="B10" s="84" t="s">
        <v>118</v>
      </c>
      <c r="C10" s="8" t="s">
        <v>5</v>
      </c>
      <c r="D10" s="7"/>
    </row>
    <row r="11" spans="1:4" s="5" customFormat="1" x14ac:dyDescent="0.25">
      <c r="A11" s="35" t="s">
        <v>368</v>
      </c>
      <c r="B11" s="32" t="s">
        <v>0</v>
      </c>
      <c r="C11" s="32"/>
      <c r="D11" s="32"/>
    </row>
    <row r="12" spans="1:4" ht="31.5" x14ac:dyDescent="0.25">
      <c r="A12" s="36" t="s">
        <v>369</v>
      </c>
      <c r="B12" s="37" t="s">
        <v>6</v>
      </c>
      <c r="C12" s="37"/>
      <c r="D12" s="37"/>
    </row>
    <row r="13" spans="1:4" ht="31.5" x14ac:dyDescent="0.25">
      <c r="A13" s="36" t="s">
        <v>370</v>
      </c>
      <c r="B13" s="38" t="s">
        <v>7</v>
      </c>
      <c r="C13" s="37"/>
      <c r="D13" s="37"/>
    </row>
    <row r="14" spans="1:4" ht="31.5" x14ac:dyDescent="0.25">
      <c r="A14" s="36" t="s">
        <v>371</v>
      </c>
      <c r="B14" s="37" t="s">
        <v>9</v>
      </c>
      <c r="C14" s="37"/>
      <c r="D14" s="37"/>
    </row>
    <row r="15" spans="1:4" ht="31.5" x14ac:dyDescent="0.25">
      <c r="A15" s="36" t="s">
        <v>372</v>
      </c>
      <c r="B15" s="37" t="s">
        <v>10</v>
      </c>
      <c r="C15" s="37"/>
      <c r="D15" s="37"/>
    </row>
    <row r="16" spans="1:4" s="5" customFormat="1" ht="63" x14ac:dyDescent="0.25">
      <c r="A16" s="36" t="s">
        <v>373</v>
      </c>
      <c r="B16" s="37" t="s">
        <v>143</v>
      </c>
      <c r="C16" s="37"/>
      <c r="D16" s="37"/>
    </row>
    <row r="17" spans="1:4" x14ac:dyDescent="0.25">
      <c r="A17" s="39" t="s">
        <v>374</v>
      </c>
      <c r="B17" s="31" t="s">
        <v>12</v>
      </c>
      <c r="C17" s="31"/>
      <c r="D17" s="31"/>
    </row>
    <row r="18" spans="1:4" s="5" customFormat="1" x14ac:dyDescent="0.25">
      <c r="A18" s="43" t="s">
        <v>375</v>
      </c>
      <c r="B18" s="44" t="s">
        <v>75</v>
      </c>
      <c r="C18" s="45"/>
      <c r="D18" s="45"/>
    </row>
    <row r="19" spans="1:4" s="5" customFormat="1" x14ac:dyDescent="0.25">
      <c r="A19" s="43" t="s">
        <v>376</v>
      </c>
      <c r="B19" s="62" t="s">
        <v>144</v>
      </c>
      <c r="C19" s="63"/>
      <c r="D19" s="45"/>
    </row>
    <row r="20" spans="1:4" s="5" customFormat="1" x14ac:dyDescent="0.25">
      <c r="A20" s="43" t="s">
        <v>377</v>
      </c>
      <c r="B20" s="64" t="s">
        <v>76</v>
      </c>
      <c r="C20" s="48"/>
      <c r="D20" s="45"/>
    </row>
    <row r="21" spans="1:4" s="5" customFormat="1" ht="15.75" customHeight="1" x14ac:dyDescent="0.25">
      <c r="A21" s="39" t="s">
        <v>378</v>
      </c>
      <c r="B21" s="31" t="s">
        <v>11</v>
      </c>
      <c r="C21" s="31"/>
      <c r="D21" s="31"/>
    </row>
    <row r="22" spans="1:4" s="5" customFormat="1" x14ac:dyDescent="0.25">
      <c r="A22" s="36" t="s">
        <v>379</v>
      </c>
      <c r="B22" s="33" t="s">
        <v>77</v>
      </c>
      <c r="C22" s="34"/>
      <c r="D22" s="34"/>
    </row>
    <row r="23" spans="1:4" ht="31.5" x14ac:dyDescent="0.25">
      <c r="A23" s="36" t="s">
        <v>380</v>
      </c>
      <c r="B23" s="33" t="s">
        <v>138</v>
      </c>
      <c r="C23" s="34"/>
      <c r="D23" s="34"/>
    </row>
    <row r="24" spans="1:4" ht="31.5" x14ac:dyDescent="0.25">
      <c r="A24" s="36" t="s">
        <v>381</v>
      </c>
      <c r="B24" s="33" t="s">
        <v>145</v>
      </c>
      <c r="C24" s="34"/>
      <c r="D24" s="34"/>
    </row>
    <row r="25" spans="1:4" ht="31.5" x14ac:dyDescent="0.25">
      <c r="A25" s="36" t="s">
        <v>382</v>
      </c>
      <c r="B25" s="33" t="s">
        <v>78</v>
      </c>
      <c r="C25" s="34"/>
      <c r="D25" s="34"/>
    </row>
    <row r="26" spans="1:4" ht="15.75" customHeight="1" x14ac:dyDescent="0.25">
      <c r="A26" s="36" t="s">
        <v>383</v>
      </c>
      <c r="B26" s="33" t="s">
        <v>79</v>
      </c>
      <c r="C26" s="34"/>
      <c r="D26" s="34"/>
    </row>
    <row r="27" spans="1:4" s="5" customFormat="1" x14ac:dyDescent="0.25">
      <c r="A27" s="36" t="s">
        <v>384</v>
      </c>
      <c r="B27" s="44" t="s">
        <v>80</v>
      </c>
      <c r="C27" s="45"/>
      <c r="D27" s="45"/>
    </row>
    <row r="28" spans="1:4" s="5" customFormat="1" x14ac:dyDescent="0.25">
      <c r="A28" s="36" t="s">
        <v>385</v>
      </c>
      <c r="B28" s="44" t="s">
        <v>81</v>
      </c>
      <c r="C28" s="45"/>
      <c r="D28" s="45"/>
    </row>
    <row r="29" spans="1:4" s="5" customFormat="1" x14ac:dyDescent="0.25">
      <c r="A29" s="36" t="s">
        <v>386</v>
      </c>
      <c r="B29" s="44" t="s">
        <v>85</v>
      </c>
      <c r="C29" s="45"/>
      <c r="D29" s="45"/>
    </row>
    <row r="30" spans="1:4" s="5" customFormat="1" x14ac:dyDescent="0.25">
      <c r="A30" s="36" t="s">
        <v>387</v>
      </c>
      <c r="B30" s="46" t="s">
        <v>101</v>
      </c>
      <c r="C30" s="44"/>
      <c r="D30" s="44"/>
    </row>
    <row r="31" spans="1:4" x14ac:dyDescent="0.25">
      <c r="A31" s="36" t="s">
        <v>388</v>
      </c>
      <c r="B31" s="46" t="s">
        <v>148</v>
      </c>
      <c r="C31" s="44"/>
      <c r="D31" s="44"/>
    </row>
    <row r="32" spans="1:4" x14ac:dyDescent="0.25">
      <c r="A32" s="36" t="s">
        <v>389</v>
      </c>
      <c r="B32" s="47" t="s">
        <v>89</v>
      </c>
      <c r="C32" s="48"/>
      <c r="D32" s="44"/>
    </row>
    <row r="33" spans="1:4" x14ac:dyDescent="0.25">
      <c r="A33" s="36" t="s">
        <v>390</v>
      </c>
      <c r="B33" s="49" t="s">
        <v>87</v>
      </c>
      <c r="C33" s="50"/>
      <c r="D33" s="51"/>
    </row>
    <row r="34" spans="1:4" x14ac:dyDescent="0.25">
      <c r="A34" s="36" t="s">
        <v>391</v>
      </c>
      <c r="B34" s="52" t="s">
        <v>88</v>
      </c>
      <c r="C34" s="53"/>
      <c r="D34" s="54"/>
    </row>
    <row r="35" spans="1:4" ht="31.5" x14ac:dyDescent="0.25">
      <c r="A35" s="36" t="s">
        <v>392</v>
      </c>
      <c r="B35" s="56" t="s">
        <v>146</v>
      </c>
      <c r="C35" s="57"/>
      <c r="D35" s="55"/>
    </row>
    <row r="36" spans="1:4" ht="31.5" x14ac:dyDescent="0.25">
      <c r="A36" s="36" t="s">
        <v>393</v>
      </c>
      <c r="B36" s="56" t="s">
        <v>147</v>
      </c>
      <c r="C36" s="58"/>
      <c r="D36" s="55"/>
    </row>
    <row r="37" spans="1:4" ht="31.5" x14ac:dyDescent="0.25">
      <c r="A37" s="36" t="s">
        <v>394</v>
      </c>
      <c r="B37" s="56" t="s">
        <v>90</v>
      </c>
      <c r="C37" s="58"/>
      <c r="D37" s="55"/>
    </row>
    <row r="38" spans="1:4" x14ac:dyDescent="0.25">
      <c r="A38" s="36" t="s">
        <v>395</v>
      </c>
      <c r="B38" s="56" t="s">
        <v>150</v>
      </c>
      <c r="C38" s="48"/>
      <c r="D38" s="55"/>
    </row>
    <row r="39" spans="1:4" x14ac:dyDescent="0.25">
      <c r="A39" s="36" t="s">
        <v>396</v>
      </c>
      <c r="B39" s="49" t="s">
        <v>92</v>
      </c>
      <c r="C39" s="59"/>
      <c r="D39" s="55"/>
    </row>
    <row r="40" spans="1:4" x14ac:dyDescent="0.25">
      <c r="A40" s="36" t="s">
        <v>397</v>
      </c>
      <c r="B40" s="56" t="s">
        <v>93</v>
      </c>
      <c r="C40" s="48"/>
      <c r="D40" s="55"/>
    </row>
    <row r="41" spans="1:4" x14ac:dyDescent="0.25">
      <c r="A41" s="36" t="s">
        <v>398</v>
      </c>
      <c r="B41" s="49" t="s">
        <v>94</v>
      </c>
      <c r="C41" s="48"/>
      <c r="D41" s="54"/>
    </row>
    <row r="42" spans="1:4" x14ac:dyDescent="0.25">
      <c r="A42" s="36" t="s">
        <v>399</v>
      </c>
      <c r="B42" s="60" t="s">
        <v>91</v>
      </c>
      <c r="C42" s="61"/>
      <c r="D42" s="55"/>
    </row>
    <row r="43" spans="1:4" ht="31.5" x14ac:dyDescent="0.25">
      <c r="A43" s="36" t="s">
        <v>400</v>
      </c>
      <c r="B43" s="40" t="s">
        <v>82</v>
      </c>
      <c r="C43" s="41"/>
      <c r="D43" s="41"/>
    </row>
    <row r="44" spans="1:4" x14ac:dyDescent="0.25">
      <c r="A44" s="36" t="s">
        <v>401</v>
      </c>
      <c r="B44" s="40" t="s">
        <v>83</v>
      </c>
      <c r="C44" s="41"/>
      <c r="D44" s="41"/>
    </row>
    <row r="45" spans="1:4" x14ac:dyDescent="0.25">
      <c r="A45" s="36" t="s">
        <v>402</v>
      </c>
      <c r="B45" s="65" t="s">
        <v>84</v>
      </c>
      <c r="C45" s="66"/>
      <c r="D45" s="66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47"/>
  <sheetViews>
    <sheetView showGridLines="0" zoomScaleNormal="100" workbookViewId="0">
      <selection activeCell="C24" sqref="C24"/>
    </sheetView>
  </sheetViews>
  <sheetFormatPr defaultColWidth="9.140625" defaultRowHeight="15.75" x14ac:dyDescent="0.25"/>
  <cols>
    <col min="1" max="1" width="9.85546875" style="4" customWidth="1"/>
    <col min="2" max="2" width="58.28515625" style="1" customWidth="1"/>
    <col min="3" max="3" width="55.7109375" style="1" customWidth="1"/>
    <col min="4" max="4" width="25.140625" style="1" customWidth="1"/>
    <col min="5" max="5" width="28.5703125" style="1" customWidth="1"/>
    <col min="6" max="6" width="31.42578125" style="1" customWidth="1"/>
    <col min="7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ht="36.75" customHeight="1" x14ac:dyDescent="0.25">
      <c r="A10" s="6" t="s">
        <v>184</v>
      </c>
      <c r="B10" s="84" t="s">
        <v>121</v>
      </c>
      <c r="C10" s="8" t="s">
        <v>5</v>
      </c>
      <c r="D10" s="7"/>
    </row>
    <row r="11" spans="1:4" s="5" customFormat="1" x14ac:dyDescent="0.25">
      <c r="A11" s="35" t="s">
        <v>170</v>
      </c>
      <c r="B11" s="32" t="s">
        <v>0</v>
      </c>
      <c r="C11" s="32"/>
      <c r="D11" s="32"/>
    </row>
    <row r="12" spans="1:4" ht="31.5" x14ac:dyDescent="0.25">
      <c r="A12" s="36" t="s">
        <v>160</v>
      </c>
      <c r="B12" s="37" t="s">
        <v>6</v>
      </c>
      <c r="C12" s="37"/>
      <c r="D12" s="37"/>
    </row>
    <row r="13" spans="1:4" ht="31.5" x14ac:dyDescent="0.25">
      <c r="A13" s="36" t="s">
        <v>161</v>
      </c>
      <c r="B13" s="38" t="s">
        <v>7</v>
      </c>
      <c r="C13" s="37"/>
      <c r="D13" s="37"/>
    </row>
    <row r="14" spans="1:4" ht="31.5" x14ac:dyDescent="0.25">
      <c r="A14" s="36" t="s">
        <v>162</v>
      </c>
      <c r="B14" s="37" t="s">
        <v>9</v>
      </c>
      <c r="C14" s="37"/>
      <c r="D14" s="37"/>
    </row>
    <row r="15" spans="1:4" ht="31.5" x14ac:dyDescent="0.25">
      <c r="A15" s="36" t="s">
        <v>163</v>
      </c>
      <c r="B15" s="37" t="s">
        <v>10</v>
      </c>
      <c r="C15" s="37"/>
      <c r="D15" s="37"/>
    </row>
    <row r="16" spans="1:4" s="5" customFormat="1" ht="63" x14ac:dyDescent="0.25">
      <c r="A16" s="36" t="s">
        <v>403</v>
      </c>
      <c r="B16" s="37" t="s">
        <v>143</v>
      </c>
      <c r="C16" s="37"/>
      <c r="D16" s="37"/>
    </row>
    <row r="17" spans="1:4" x14ac:dyDescent="0.25">
      <c r="A17" s="39" t="s">
        <v>171</v>
      </c>
      <c r="B17" s="31" t="s">
        <v>12</v>
      </c>
      <c r="C17" s="31"/>
      <c r="D17" s="31"/>
    </row>
    <row r="18" spans="1:4" s="67" customFormat="1" x14ac:dyDescent="0.25">
      <c r="A18" s="43" t="s">
        <v>404</v>
      </c>
      <c r="B18" s="44" t="s">
        <v>75</v>
      </c>
      <c r="C18" s="45"/>
      <c r="D18" s="45"/>
    </row>
    <row r="19" spans="1:4" s="67" customFormat="1" x14ac:dyDescent="0.25">
      <c r="A19" s="43" t="s">
        <v>164</v>
      </c>
      <c r="B19" s="62" t="s">
        <v>144</v>
      </c>
      <c r="C19" s="63"/>
      <c r="D19" s="45"/>
    </row>
    <row r="20" spans="1:4" s="67" customFormat="1" x14ac:dyDescent="0.25">
      <c r="A20" s="43" t="s">
        <v>165</v>
      </c>
      <c r="B20" s="64" t="s">
        <v>76</v>
      </c>
      <c r="C20" s="48"/>
      <c r="D20" s="45"/>
    </row>
    <row r="21" spans="1:4" s="5" customFormat="1" ht="15.75" customHeight="1" x14ac:dyDescent="0.25">
      <c r="A21" s="39" t="s">
        <v>166</v>
      </c>
      <c r="B21" s="31" t="s">
        <v>11</v>
      </c>
      <c r="C21" s="31"/>
      <c r="D21" s="31"/>
    </row>
    <row r="22" spans="1:4" s="5" customFormat="1" x14ac:dyDescent="0.25">
      <c r="A22" s="36" t="s">
        <v>167</v>
      </c>
      <c r="B22" s="33" t="s">
        <v>77</v>
      </c>
      <c r="C22" s="34"/>
      <c r="D22" s="34"/>
    </row>
    <row r="23" spans="1:4" ht="31.5" x14ac:dyDescent="0.25">
      <c r="A23" s="36" t="s">
        <v>168</v>
      </c>
      <c r="B23" s="33" t="s">
        <v>135</v>
      </c>
      <c r="C23" s="34"/>
      <c r="D23" s="34"/>
    </row>
    <row r="24" spans="1:4" ht="31.5" x14ac:dyDescent="0.25">
      <c r="A24" s="36" t="s">
        <v>169</v>
      </c>
      <c r="B24" s="85" t="s">
        <v>98</v>
      </c>
      <c r="C24" s="34"/>
      <c r="D24" s="34"/>
    </row>
    <row r="25" spans="1:4" ht="15.75" customHeight="1" x14ac:dyDescent="0.25">
      <c r="A25" s="36" t="s">
        <v>405</v>
      </c>
      <c r="B25" s="33" t="s">
        <v>78</v>
      </c>
      <c r="C25" s="34"/>
      <c r="D25" s="34"/>
    </row>
    <row r="26" spans="1:4" ht="15.75" customHeight="1" x14ac:dyDescent="0.25">
      <c r="A26" s="36" t="s">
        <v>406</v>
      </c>
      <c r="B26" s="33" t="s">
        <v>79</v>
      </c>
      <c r="C26" s="34"/>
      <c r="D26" s="34"/>
    </row>
    <row r="27" spans="1:4" s="67" customFormat="1" x14ac:dyDescent="0.25">
      <c r="A27" s="36" t="s">
        <v>407</v>
      </c>
      <c r="B27" s="44" t="s">
        <v>80</v>
      </c>
      <c r="C27" s="45"/>
      <c r="D27" s="45"/>
    </row>
    <row r="28" spans="1:4" s="67" customFormat="1" x14ac:dyDescent="0.25">
      <c r="A28" s="36" t="s">
        <v>408</v>
      </c>
      <c r="B28" s="44" t="s">
        <v>81</v>
      </c>
      <c r="C28" s="45"/>
      <c r="D28" s="45"/>
    </row>
    <row r="29" spans="1:4" s="67" customFormat="1" ht="31.5" x14ac:dyDescent="0.25">
      <c r="A29" s="36" t="s">
        <v>409</v>
      </c>
      <c r="B29" s="44" t="s">
        <v>82</v>
      </c>
      <c r="C29" s="45"/>
      <c r="D29" s="45"/>
    </row>
    <row r="30" spans="1:4" s="67" customFormat="1" x14ac:dyDescent="0.25">
      <c r="A30" s="36" t="s">
        <v>410</v>
      </c>
      <c r="B30" s="44" t="s">
        <v>83</v>
      </c>
      <c r="C30" s="45"/>
      <c r="D30" s="45"/>
    </row>
    <row r="31" spans="1:4" s="67" customFormat="1" ht="30.75" customHeight="1" x14ac:dyDescent="0.25">
      <c r="A31" s="36" t="s">
        <v>411</v>
      </c>
      <c r="B31" s="47" t="s">
        <v>99</v>
      </c>
      <c r="C31" s="45"/>
      <c r="D31" s="45"/>
    </row>
    <row r="32" spans="1:4" s="67" customFormat="1" x14ac:dyDescent="0.25">
      <c r="A32" s="36" t="s">
        <v>412</v>
      </c>
      <c r="B32" s="44" t="s">
        <v>85</v>
      </c>
      <c r="C32" s="45"/>
      <c r="D32" s="45"/>
    </row>
    <row r="33" spans="1:4" s="67" customFormat="1" x14ac:dyDescent="0.25">
      <c r="A33" s="36" t="s">
        <v>413</v>
      </c>
      <c r="B33" s="46" t="s">
        <v>86</v>
      </c>
      <c r="C33" s="44"/>
      <c r="D33" s="44"/>
    </row>
    <row r="34" spans="1:4" s="68" customFormat="1" x14ac:dyDescent="0.25">
      <c r="A34" s="36" t="s">
        <v>414</v>
      </c>
      <c r="B34" s="46" t="s">
        <v>148</v>
      </c>
      <c r="C34" s="44"/>
      <c r="D34" s="44"/>
    </row>
    <row r="35" spans="1:4" s="68" customFormat="1" x14ac:dyDescent="0.25">
      <c r="A35" s="36" t="s">
        <v>415</v>
      </c>
      <c r="B35" s="47" t="s">
        <v>89</v>
      </c>
      <c r="C35" s="48"/>
      <c r="D35" s="44"/>
    </row>
    <row r="36" spans="1:4" s="68" customFormat="1" x14ac:dyDescent="0.25">
      <c r="A36" s="36" t="s">
        <v>416</v>
      </c>
      <c r="B36" s="69" t="s">
        <v>87</v>
      </c>
      <c r="C36" s="70"/>
      <c r="D36" s="44"/>
    </row>
    <row r="37" spans="1:4" s="68" customFormat="1" x14ac:dyDescent="0.25">
      <c r="A37" s="36" t="s">
        <v>417</v>
      </c>
      <c r="B37" s="69" t="s">
        <v>88</v>
      </c>
      <c r="C37" s="70"/>
      <c r="D37" s="44"/>
    </row>
    <row r="38" spans="1:4" s="68" customFormat="1" ht="31.5" x14ac:dyDescent="0.25">
      <c r="A38" s="36" t="s">
        <v>418</v>
      </c>
      <c r="B38" s="71" t="s">
        <v>146</v>
      </c>
      <c r="C38" s="44"/>
      <c r="D38" s="44"/>
    </row>
    <row r="39" spans="1:4" s="68" customFormat="1" ht="31.5" x14ac:dyDescent="0.25">
      <c r="A39" s="36" t="s">
        <v>419</v>
      </c>
      <c r="B39" s="56" t="s">
        <v>147</v>
      </c>
      <c r="C39" s="72"/>
      <c r="D39" s="44"/>
    </row>
    <row r="40" spans="1:4" s="68" customFormat="1" ht="31.5" x14ac:dyDescent="0.25">
      <c r="A40" s="36" t="s">
        <v>420</v>
      </c>
      <c r="B40" s="56" t="s">
        <v>90</v>
      </c>
      <c r="C40" s="72"/>
      <c r="D40" s="73"/>
    </row>
    <row r="41" spans="1:4" s="68" customFormat="1" x14ac:dyDescent="0.25">
      <c r="A41" s="36" t="s">
        <v>421</v>
      </c>
      <c r="B41" s="71" t="s">
        <v>149</v>
      </c>
      <c r="C41" s="48"/>
      <c r="D41" s="73"/>
    </row>
    <row r="42" spans="1:4" s="68" customFormat="1" x14ac:dyDescent="0.25">
      <c r="A42" s="36" t="s">
        <v>422</v>
      </c>
      <c r="B42" s="69" t="s">
        <v>95</v>
      </c>
      <c r="C42" s="48"/>
      <c r="D42" s="73"/>
    </row>
    <row r="43" spans="1:4" s="68" customFormat="1" x14ac:dyDescent="0.25">
      <c r="A43" s="36" t="s">
        <v>423</v>
      </c>
      <c r="B43" s="71" t="s">
        <v>96</v>
      </c>
      <c r="C43" s="48"/>
      <c r="D43" s="73"/>
    </row>
    <row r="44" spans="1:4" s="68" customFormat="1" x14ac:dyDescent="0.25">
      <c r="A44" s="36" t="s">
        <v>424</v>
      </c>
      <c r="B44" s="69" t="s">
        <v>97</v>
      </c>
      <c r="C44" s="48"/>
      <c r="D44" s="74"/>
    </row>
    <row r="45" spans="1:4" s="68" customFormat="1" x14ac:dyDescent="0.25">
      <c r="A45" s="36" t="s">
        <v>425</v>
      </c>
      <c r="B45" s="71" t="s">
        <v>91</v>
      </c>
      <c r="C45" s="61"/>
      <c r="D45" s="44"/>
    </row>
    <row r="46" spans="1:4" s="68" customFormat="1" ht="49.5" customHeight="1" x14ac:dyDescent="0.25">
      <c r="A46" s="36" t="s">
        <v>426</v>
      </c>
      <c r="B46" s="75" t="s">
        <v>151</v>
      </c>
      <c r="C46" s="76"/>
      <c r="D46" s="44"/>
    </row>
    <row r="47" spans="1:4" s="68" customFormat="1" ht="31.5" x14ac:dyDescent="0.25">
      <c r="A47" s="36" t="s">
        <v>427</v>
      </c>
      <c r="B47" s="71" t="s">
        <v>152</v>
      </c>
      <c r="C47" s="77"/>
      <c r="D47" s="44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7"/>
  <sheetViews>
    <sheetView showGridLines="0" zoomScaleNormal="100" workbookViewId="0">
      <selection activeCell="B20" sqref="B20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185</v>
      </c>
      <c r="B10" s="7" t="s">
        <v>109</v>
      </c>
      <c r="C10" s="8" t="s">
        <v>5</v>
      </c>
      <c r="D10" s="7"/>
    </row>
    <row r="11" spans="1:4" s="5" customFormat="1" x14ac:dyDescent="0.25">
      <c r="A11" s="9" t="s">
        <v>428</v>
      </c>
      <c r="B11" s="10" t="s">
        <v>0</v>
      </c>
      <c r="C11" s="10"/>
      <c r="D11" s="10"/>
    </row>
    <row r="12" spans="1:4" ht="31.5" x14ac:dyDescent="0.25">
      <c r="A12" s="11" t="s">
        <v>173</v>
      </c>
      <c r="B12" s="12" t="s">
        <v>6</v>
      </c>
      <c r="C12" s="12"/>
      <c r="D12" s="12"/>
    </row>
    <row r="13" spans="1:4" ht="31.5" x14ac:dyDescent="0.25">
      <c r="A13" s="11" t="s">
        <v>174</v>
      </c>
      <c r="B13" s="12" t="s">
        <v>429</v>
      </c>
      <c r="C13" s="12"/>
      <c r="D13" s="12"/>
    </row>
    <row r="14" spans="1:4" s="5" customFormat="1" x14ac:dyDescent="0.25">
      <c r="A14" s="9" t="s">
        <v>430</v>
      </c>
      <c r="B14" s="10" t="s">
        <v>12</v>
      </c>
      <c r="C14" s="10"/>
      <c r="D14" s="10"/>
    </row>
    <row r="15" spans="1:4" s="5" customFormat="1" ht="31.5" x14ac:dyDescent="0.25">
      <c r="A15" s="42" t="s">
        <v>431</v>
      </c>
      <c r="B15" s="40" t="s">
        <v>108</v>
      </c>
      <c r="C15" s="41"/>
      <c r="D15" s="41"/>
    </row>
    <row r="16" spans="1:4" s="5" customFormat="1" x14ac:dyDescent="0.25">
      <c r="A16" s="9" t="s">
        <v>432</v>
      </c>
      <c r="B16" s="10" t="s">
        <v>11</v>
      </c>
      <c r="C16" s="10"/>
      <c r="D16" s="10"/>
    </row>
    <row r="17" spans="1:10" s="5" customFormat="1" x14ac:dyDescent="0.25">
      <c r="A17" s="11" t="s">
        <v>433</v>
      </c>
      <c r="B17" s="81" t="s">
        <v>105</v>
      </c>
      <c r="C17" s="20"/>
      <c r="D17" s="14"/>
    </row>
    <row r="18" spans="1:10" s="5" customFormat="1" x14ac:dyDescent="0.25">
      <c r="A18" s="11" t="s">
        <v>434</v>
      </c>
      <c r="B18" s="81" t="s">
        <v>153</v>
      </c>
      <c r="C18" s="12"/>
      <c r="D18" s="12"/>
    </row>
    <row r="19" spans="1:10" s="5" customFormat="1" x14ac:dyDescent="0.25">
      <c r="A19" s="11" t="s">
        <v>435</v>
      </c>
      <c r="B19" s="81" t="s">
        <v>154</v>
      </c>
      <c r="C19" s="21"/>
      <c r="D19" s="12"/>
    </row>
    <row r="20" spans="1:10" s="5" customFormat="1" x14ac:dyDescent="0.25">
      <c r="A20" s="11" t="s">
        <v>436</v>
      </c>
      <c r="B20" s="81" t="s">
        <v>102</v>
      </c>
      <c r="C20" s="21"/>
      <c r="D20" s="12"/>
    </row>
    <row r="21" spans="1:10" s="5" customFormat="1" x14ac:dyDescent="0.25">
      <c r="A21" s="11" t="s">
        <v>437</v>
      </c>
      <c r="B21" s="81" t="s">
        <v>103</v>
      </c>
      <c r="C21" s="12"/>
      <c r="D21" s="12"/>
    </row>
    <row r="22" spans="1:10" s="5" customFormat="1" ht="18.75" customHeight="1" x14ac:dyDescent="0.25">
      <c r="A22" s="11" t="s">
        <v>438</v>
      </c>
      <c r="B22" s="81" t="s">
        <v>104</v>
      </c>
      <c r="C22" s="12"/>
      <c r="D22" s="12"/>
    </row>
    <row r="23" spans="1:10" s="5" customFormat="1" ht="16.5" customHeight="1" x14ac:dyDescent="0.25">
      <c r="A23" s="11" t="s">
        <v>439</v>
      </c>
      <c r="B23" s="82" t="s">
        <v>155</v>
      </c>
      <c r="C23" s="12"/>
      <c r="D23" s="12"/>
      <c r="J23"/>
    </row>
    <row r="24" spans="1:10" s="5" customFormat="1" ht="30" x14ac:dyDescent="0.25">
      <c r="A24" s="11" t="s">
        <v>440</v>
      </c>
      <c r="B24" s="86" t="s">
        <v>156</v>
      </c>
      <c r="C24" s="79"/>
      <c r="D24" s="79"/>
      <c r="J24"/>
    </row>
    <row r="25" spans="1:10" s="5" customFormat="1" x14ac:dyDescent="0.25">
      <c r="A25" s="11" t="s">
        <v>441</v>
      </c>
      <c r="B25" s="80" t="s">
        <v>106</v>
      </c>
      <c r="C25" s="79"/>
      <c r="D25" s="79"/>
      <c r="J25"/>
    </row>
    <row r="26" spans="1:10" s="5" customFormat="1" x14ac:dyDescent="0.25">
      <c r="A26" s="11" t="s">
        <v>442</v>
      </c>
      <c r="B26" s="80" t="s">
        <v>107</v>
      </c>
      <c r="C26" s="80"/>
      <c r="D26" s="80"/>
      <c r="J26"/>
    </row>
    <row r="27" spans="1:10" s="5" customFormat="1" x14ac:dyDescent="0.25">
      <c r="A27" s="11" t="s">
        <v>443</v>
      </c>
      <c r="B27" s="80" t="s">
        <v>157</v>
      </c>
      <c r="C27" s="12"/>
      <c r="D27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4"/>
  <sheetViews>
    <sheetView showGridLines="0" zoomScaleNormal="100" workbookViewId="0">
      <selection activeCell="B20" sqref="B20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186</v>
      </c>
      <c r="B10" s="7" t="s">
        <v>119</v>
      </c>
      <c r="C10" s="8" t="s">
        <v>5</v>
      </c>
      <c r="D10" s="7"/>
    </row>
    <row r="11" spans="1:4" s="5" customFormat="1" x14ac:dyDescent="0.25">
      <c r="A11" s="9" t="s">
        <v>444</v>
      </c>
      <c r="B11" s="10" t="s">
        <v>0</v>
      </c>
      <c r="C11" s="10"/>
      <c r="D11" s="10"/>
    </row>
    <row r="12" spans="1:4" ht="31.5" x14ac:dyDescent="0.25">
      <c r="A12" s="11" t="s">
        <v>445</v>
      </c>
      <c r="B12" s="12" t="s">
        <v>6</v>
      </c>
      <c r="C12" s="12"/>
      <c r="D12" s="12"/>
    </row>
    <row r="13" spans="1:4" ht="31.5" x14ac:dyDescent="0.25">
      <c r="A13" s="11" t="s">
        <v>446</v>
      </c>
      <c r="B13" s="12" t="s">
        <v>9</v>
      </c>
      <c r="C13" s="12"/>
      <c r="D13" s="12"/>
    </row>
    <row r="14" spans="1:4" ht="31.5" x14ac:dyDescent="0.25">
      <c r="A14" s="11" t="s">
        <v>447</v>
      </c>
      <c r="B14" s="12" t="s">
        <v>10</v>
      </c>
      <c r="C14" s="12"/>
      <c r="D14" s="12"/>
    </row>
    <row r="15" spans="1:4" s="5" customFormat="1" x14ac:dyDescent="0.25">
      <c r="A15" s="9" t="s">
        <v>448</v>
      </c>
      <c r="B15" s="10" t="s">
        <v>12</v>
      </c>
      <c r="C15" s="10"/>
      <c r="D15" s="10"/>
    </row>
    <row r="16" spans="1:4" s="5" customFormat="1" x14ac:dyDescent="0.25">
      <c r="A16" s="42" t="s">
        <v>449</v>
      </c>
      <c r="B16" s="40" t="s">
        <v>114</v>
      </c>
      <c r="C16" s="41"/>
      <c r="D16" s="41"/>
    </row>
    <row r="17" spans="1:4" s="5" customFormat="1" x14ac:dyDescent="0.25">
      <c r="A17" s="9" t="s">
        <v>450</v>
      </c>
      <c r="B17" s="10" t="s">
        <v>11</v>
      </c>
      <c r="C17" s="10"/>
      <c r="D17" s="10"/>
    </row>
    <row r="18" spans="1:4" s="5" customFormat="1" x14ac:dyDescent="0.25">
      <c r="A18" s="11" t="s">
        <v>451</v>
      </c>
      <c r="B18" s="12" t="s">
        <v>110</v>
      </c>
      <c r="C18" s="20"/>
      <c r="D18" s="14"/>
    </row>
    <row r="19" spans="1:4" s="5" customFormat="1" x14ac:dyDescent="0.25">
      <c r="A19" s="11" t="s">
        <v>452</v>
      </c>
      <c r="B19" s="12" t="s">
        <v>111</v>
      </c>
      <c r="C19" s="12"/>
      <c r="D19" s="12"/>
    </row>
    <row r="20" spans="1:4" s="5" customFormat="1" ht="31.5" x14ac:dyDescent="0.25">
      <c r="A20" s="11" t="s">
        <v>453</v>
      </c>
      <c r="B20" s="12" t="s">
        <v>112</v>
      </c>
      <c r="C20" s="21"/>
      <c r="D20" s="12"/>
    </row>
    <row r="21" spans="1:4" s="5" customFormat="1" x14ac:dyDescent="0.25">
      <c r="A21" s="11" t="s">
        <v>454</v>
      </c>
      <c r="B21" s="12" t="s">
        <v>113</v>
      </c>
      <c r="C21" s="21"/>
      <c r="D21" s="12"/>
    </row>
    <row r="22" spans="1:4" x14ac:dyDescent="0.25">
      <c r="A22" s="11" t="s">
        <v>455</v>
      </c>
      <c r="B22" s="12" t="s">
        <v>115</v>
      </c>
      <c r="C22" s="78"/>
      <c r="D22" s="12"/>
    </row>
    <row r="23" spans="1:4" x14ac:dyDescent="0.25">
      <c r="A23" s="11" t="s">
        <v>456</v>
      </c>
      <c r="B23" s="12" t="s">
        <v>116</v>
      </c>
      <c r="C23" s="78"/>
      <c r="D23" s="12"/>
    </row>
    <row r="24" spans="1:4" x14ac:dyDescent="0.25">
      <c r="A24" s="11" t="s">
        <v>457</v>
      </c>
      <c r="B24" s="12" t="s">
        <v>117</v>
      </c>
      <c r="C24" s="12"/>
      <c r="D24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8"/>
  <sheetViews>
    <sheetView showGridLines="0" zoomScaleNormal="100" workbookViewId="0">
      <selection activeCell="B26" sqref="B26"/>
    </sheetView>
  </sheetViews>
  <sheetFormatPr defaultColWidth="9.140625"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121"/>
      <c r="B6" s="122"/>
      <c r="C6" s="122"/>
      <c r="D6" s="122"/>
    </row>
    <row r="7" spans="1:4" ht="18.75" x14ac:dyDescent="0.3">
      <c r="A7" s="123" t="s">
        <v>8</v>
      </c>
      <c r="B7" s="123"/>
      <c r="C7" s="123"/>
      <c r="D7" s="123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186</v>
      </c>
      <c r="B10" s="7" t="s">
        <v>175</v>
      </c>
      <c r="C10" s="8" t="s">
        <v>5</v>
      </c>
      <c r="D10" s="7"/>
    </row>
    <row r="11" spans="1:4" s="5" customFormat="1" x14ac:dyDescent="0.25">
      <c r="A11" s="9" t="s">
        <v>444</v>
      </c>
      <c r="B11" s="10" t="s">
        <v>0</v>
      </c>
      <c r="C11" s="10"/>
      <c r="D11" s="10"/>
    </row>
    <row r="12" spans="1:4" ht="31.5" x14ac:dyDescent="0.25">
      <c r="A12" s="11" t="s">
        <v>445</v>
      </c>
      <c r="B12" s="12" t="s">
        <v>6</v>
      </c>
      <c r="C12" s="12"/>
      <c r="D12" s="12"/>
    </row>
    <row r="13" spans="1:4" ht="31.5" x14ac:dyDescent="0.25">
      <c r="A13" s="11" t="s">
        <v>446</v>
      </c>
      <c r="B13" s="12" t="s">
        <v>9</v>
      </c>
      <c r="C13" s="12"/>
      <c r="D13" s="12"/>
    </row>
    <row r="14" spans="1:4" ht="31.5" x14ac:dyDescent="0.25">
      <c r="A14" s="11" t="s">
        <v>447</v>
      </c>
      <c r="B14" s="12" t="s">
        <v>10</v>
      </c>
      <c r="C14" s="12"/>
      <c r="D14" s="12"/>
    </row>
    <row r="15" spans="1:4" s="5" customFormat="1" x14ac:dyDescent="0.25">
      <c r="A15" s="9" t="s">
        <v>448</v>
      </c>
      <c r="B15" s="10" t="s">
        <v>12</v>
      </c>
      <c r="C15" s="10"/>
      <c r="D15" s="10"/>
    </row>
    <row r="16" spans="1:4" s="5" customFormat="1" x14ac:dyDescent="0.25">
      <c r="A16" s="42" t="s">
        <v>449</v>
      </c>
      <c r="B16" s="40" t="s">
        <v>192</v>
      </c>
      <c r="C16" s="41"/>
      <c r="D16" s="41"/>
    </row>
    <row r="17" spans="1:4" s="5" customFormat="1" x14ac:dyDescent="0.25">
      <c r="A17" s="42" t="s">
        <v>458</v>
      </c>
      <c r="B17" s="28" t="s">
        <v>193</v>
      </c>
      <c r="C17" s="30"/>
      <c r="D17" s="30"/>
    </row>
    <row r="18" spans="1:4" s="5" customFormat="1" x14ac:dyDescent="0.25">
      <c r="A18" s="42" t="s">
        <v>459</v>
      </c>
      <c r="B18" s="40" t="s">
        <v>194</v>
      </c>
      <c r="C18" s="20"/>
      <c r="D18" s="14"/>
    </row>
    <row r="19" spans="1:4" s="5" customFormat="1" x14ac:dyDescent="0.25">
      <c r="A19" s="42" t="s">
        <v>460</v>
      </c>
      <c r="B19" s="40" t="s">
        <v>195</v>
      </c>
      <c r="C19" s="12"/>
      <c r="D19" s="12"/>
    </row>
    <row r="20" spans="1:4" s="5" customFormat="1" x14ac:dyDescent="0.25">
      <c r="A20" s="42" t="s">
        <v>461</v>
      </c>
      <c r="B20" s="40" t="s">
        <v>196</v>
      </c>
      <c r="C20" s="21"/>
      <c r="D20" s="12"/>
    </row>
    <row r="21" spans="1:4" s="5" customFormat="1" x14ac:dyDescent="0.25">
      <c r="A21" s="9" t="s">
        <v>450</v>
      </c>
      <c r="B21" s="10" t="s">
        <v>11</v>
      </c>
      <c r="C21" s="9"/>
      <c r="D21" s="9"/>
    </row>
    <row r="22" spans="1:4" x14ac:dyDescent="0.25">
      <c r="A22" s="11" t="s">
        <v>451</v>
      </c>
      <c r="B22" s="12" t="s">
        <v>197</v>
      </c>
      <c r="C22" s="78"/>
      <c r="D22" s="12"/>
    </row>
    <row r="23" spans="1:4" ht="30" x14ac:dyDescent="0.25">
      <c r="A23" s="11" t="s">
        <v>452</v>
      </c>
      <c r="B23" s="115" t="s">
        <v>559</v>
      </c>
      <c r="C23" s="78"/>
      <c r="D23" s="12"/>
    </row>
    <row r="24" spans="1:4" x14ac:dyDescent="0.25">
      <c r="A24" s="11" t="s">
        <v>453</v>
      </c>
      <c r="B24" s="12" t="s">
        <v>198</v>
      </c>
      <c r="C24" s="12"/>
      <c r="D24" s="12"/>
    </row>
    <row r="25" spans="1:4" x14ac:dyDescent="0.25">
      <c r="A25" s="11" t="s">
        <v>454</v>
      </c>
      <c r="B25" s="12" t="s">
        <v>199</v>
      </c>
      <c r="C25" s="94"/>
      <c r="D25" s="94"/>
    </row>
    <row r="26" spans="1:4" x14ac:dyDescent="0.25">
      <c r="A26" s="11" t="s">
        <v>456</v>
      </c>
      <c r="B26" s="12" t="s">
        <v>200</v>
      </c>
      <c r="C26" s="94"/>
      <c r="D26" s="94"/>
    </row>
    <row r="27" spans="1:4" x14ac:dyDescent="0.25">
      <c r="A27" s="11" t="s">
        <v>457</v>
      </c>
      <c r="B27" s="12" t="s">
        <v>201</v>
      </c>
      <c r="C27" s="94"/>
      <c r="D27" s="94"/>
    </row>
    <row r="28" spans="1:4" x14ac:dyDescent="0.25">
      <c r="A28" s="11" t="s">
        <v>462</v>
      </c>
      <c r="B28" s="92" t="s">
        <v>202</v>
      </c>
      <c r="C28" s="94"/>
      <c r="D28" s="94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Saturs</vt:lpstr>
      <vt:lpstr>Trenazieris</vt:lpstr>
      <vt:lpstr>Fizioterapijas kušete</vt:lpstr>
      <vt:lpstr>Skrējceliņš</vt:lpstr>
      <vt:lpstr>Velo</vt:lpstr>
      <vt:lpstr>Velo ar muguras balstu</vt:lpstr>
      <vt:lpstr>Vingrošanas sols</vt:lpstr>
      <vt:lpstr>Hanteļu statīvs</vt:lpstr>
      <vt:lpstr>VienpusejasKapnes</vt:lpstr>
      <vt:lpstr>ParvietosanasGalds</vt:lpstr>
      <vt:lpstr>Rehacom</vt:lpstr>
      <vt:lpstr>Slings</vt:lpstr>
      <vt:lpstr>SlingaPapildusAprikojums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Bredriha</dc:creator>
  <cp:lastModifiedBy>Aija Kocane</cp:lastModifiedBy>
  <dcterms:created xsi:type="dcterms:W3CDTF">2017-03-15T07:53:53Z</dcterms:created>
  <dcterms:modified xsi:type="dcterms:W3CDTF">2018-10-01T11:18:06Z</dcterms:modified>
</cp:coreProperties>
</file>